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40" windowHeight="13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<sst xmlns="http://schemas.openxmlformats.org/spreadsheetml/2006/main" count="149" uniqueCount="138">
  <si>
    <t>Příjmy:</t>
  </si>
  <si>
    <t>Daň z příjmu fyzických osob ze závislé činnosti</t>
  </si>
  <si>
    <t>Daň z příjmu fyzických osob samostatně výdělečně činných</t>
  </si>
  <si>
    <t>Daň z příjmu fyzických osob z kapitálových výnoců</t>
  </si>
  <si>
    <t>Daň z příjmu právnických osob</t>
  </si>
  <si>
    <t>Daň z příjmu právnických osob za obce</t>
  </si>
  <si>
    <t>Daň z přidané hodnoty</t>
  </si>
  <si>
    <t>Poplatky za znečišťování ovzduší</t>
  </si>
  <si>
    <t>Odvody za odnětí zemědělské půdy - ZPF</t>
  </si>
  <si>
    <t>Poplatky za provoz systému komunálního odpadu</t>
  </si>
  <si>
    <t>Poplatky ze psů</t>
  </si>
  <si>
    <t>Poplatky za užívání veřejného prostranství</t>
  </si>
  <si>
    <t>Odvod výtěžků z provozování loterií</t>
  </si>
  <si>
    <t>Odvod z výherních hracích automatů</t>
  </si>
  <si>
    <t>Správní poplatky</t>
  </si>
  <si>
    <t>Splátky půjček od NNO</t>
  </si>
  <si>
    <t>Splátky půjček od obyvatelstva</t>
  </si>
  <si>
    <t>Neinvestiční příjmové dotace ze SR</t>
  </si>
  <si>
    <t>Neinvestiční přijaté transfery ze SR</t>
  </si>
  <si>
    <t>Ostatní neinvestiční dotace ze st.r.</t>
  </si>
  <si>
    <t>Neinvestiční příjmová dotace od obcí</t>
  </si>
  <si>
    <t>Neinvestiční příjmová dotace od krajů</t>
  </si>
  <si>
    <t>Investiční dotace od regionálních rad</t>
  </si>
  <si>
    <t>Investiční přijaté transfery ze SF</t>
  </si>
  <si>
    <t>Ostatní investiční dotace ze SR</t>
  </si>
  <si>
    <t>Investiční dotace od krajů</t>
  </si>
  <si>
    <t>Příjmy z pronájmu pozemků (Agro + Liška)</t>
  </si>
  <si>
    <t>Podpora ostatních produkčních činností</t>
  </si>
  <si>
    <t>Přijaté nekapitálové příspěvky</t>
  </si>
  <si>
    <t>Odvádění a čistění odpadních vod</t>
  </si>
  <si>
    <t>Hudební činnost</t>
  </si>
  <si>
    <t>Činnosti knihovnické</t>
  </si>
  <si>
    <t>Ostatní záležitosti kultury</t>
  </si>
  <si>
    <t>Ostatní kultura</t>
  </si>
  <si>
    <t>Sportovní zařízení v majetku obce</t>
  </si>
  <si>
    <t>Bytové hospodářství</t>
  </si>
  <si>
    <t>Nebytové hospodářství</t>
  </si>
  <si>
    <t>Ostatní rozvoj bydlení a bytové hospodářství</t>
  </si>
  <si>
    <t>Pohřebnictví</t>
  </si>
  <si>
    <t>Komun. služby a uzemní rozvoj</t>
  </si>
  <si>
    <t>věcné břemeno</t>
  </si>
  <si>
    <t>Příjmy z prodeje pozemků</t>
  </si>
  <si>
    <t xml:space="preserve">Příjmy z prodeje zboží </t>
  </si>
  <si>
    <t>Příjmy z poskytování služeb a výroby (podnik. popelnice)</t>
  </si>
  <si>
    <t>Využ.a znešk.kom.odpadů</t>
  </si>
  <si>
    <t>Příjmy z prodeje DDM - šrot, ostatní nakládání s odpady</t>
  </si>
  <si>
    <t>Péče o vzhled obcí a veřejnou zeleň</t>
  </si>
  <si>
    <t xml:space="preserve">PO-dobrovolná část </t>
  </si>
  <si>
    <t>Činnost místní správy</t>
  </si>
  <si>
    <t>Obecné příjmy z finančních operací</t>
  </si>
  <si>
    <t>Příjmy z dividend</t>
  </si>
  <si>
    <t>Přijaté pojistné náhrady (kroupy doplatek)</t>
  </si>
  <si>
    <t>Příjmy</t>
  </si>
  <si>
    <t>Výdaje</t>
  </si>
  <si>
    <t>Ozdravování hospodářských zvířat</t>
  </si>
  <si>
    <t>ostatní zemědělská a potravinářská činnost</t>
  </si>
  <si>
    <t>Ostatní záležitosti lesního hospodářství</t>
  </si>
  <si>
    <t>Rybářství</t>
  </si>
  <si>
    <t>Vnitřní obchod</t>
  </si>
  <si>
    <t>Silnice</t>
  </si>
  <si>
    <t>zimní údržba a opravy komunikací</t>
  </si>
  <si>
    <t>Záležitosti pozemních komunikací</t>
  </si>
  <si>
    <t>Provoz veřejné silniční dopravy</t>
  </si>
  <si>
    <t>Záležitosti v silniční dopravě</t>
  </si>
  <si>
    <t>Pitná voda</t>
  </si>
  <si>
    <t>Předškolní zařízení</t>
  </si>
  <si>
    <t>Základní škola</t>
  </si>
  <si>
    <t>Ostatní záležitosti předškolní výchovy, základní vzdělávání</t>
  </si>
  <si>
    <t>Záležitosti ochrany památek, péče o kulturní dědictví</t>
  </si>
  <si>
    <t>Činnost registrovaných církví</t>
  </si>
  <si>
    <t>Rozhlas a televize</t>
  </si>
  <si>
    <t>Tělovýchovná činnost</t>
  </si>
  <si>
    <t>Využití volného času mládeže</t>
  </si>
  <si>
    <t>Zájmová činnost, rekreace</t>
  </si>
  <si>
    <t>Nemocnice</t>
  </si>
  <si>
    <t>Program rozvoje bydlení</t>
  </si>
  <si>
    <t>Veřejné osvětlení</t>
  </si>
  <si>
    <t>výstavba u údržba mísních inž. Sítí</t>
  </si>
  <si>
    <t>Územní plánování</t>
  </si>
  <si>
    <t>Komunální služby a územní rozvoj</t>
  </si>
  <si>
    <t>Sběr a svoz nebezpečného odpadu</t>
  </si>
  <si>
    <t>Sběr a svoz komunálního odpadu</t>
  </si>
  <si>
    <t>Sběr a svoz ostatních odpadů</t>
  </si>
  <si>
    <t>Využívání a zneškodňování ostatních odpadů</t>
  </si>
  <si>
    <t>Monitoring nakládání s odpady</t>
  </si>
  <si>
    <t>Ostatní nakládání s odpady</t>
  </si>
  <si>
    <t>Dovybavení SD</t>
  </si>
  <si>
    <t>Péče o vzhled města</t>
  </si>
  <si>
    <t>Sociální pomoc osobám v hmotné nouzi</t>
  </si>
  <si>
    <t>Osobní asistence, pečovatelská služba, Fokus Chotěboř</t>
  </si>
  <si>
    <t>Požární ochrana</t>
  </si>
  <si>
    <t>Místní zastupitelské orgány</t>
  </si>
  <si>
    <t>Platby daní a poplatků</t>
  </si>
  <si>
    <t>Ostatní činnost</t>
  </si>
  <si>
    <t>Výdaje celkem:</t>
  </si>
  <si>
    <t>Celková rekapitulace:</t>
  </si>
  <si>
    <t>Příjmy celkem:</t>
  </si>
  <si>
    <t>Schodek nebo přebytek:</t>
  </si>
  <si>
    <t>Obecné příjmy a výdaje z finančních operací</t>
  </si>
  <si>
    <t>Školní stravování</t>
  </si>
  <si>
    <t>Příjmy z pěstební činnosti</t>
  </si>
  <si>
    <t>Ostatní činnosti</t>
  </si>
  <si>
    <t>Sociální pomoc živelná pohroma nebo požár</t>
  </si>
  <si>
    <t>pěstební činnost</t>
  </si>
  <si>
    <t>Daň z nemovitostí</t>
  </si>
  <si>
    <t>revitalizace pivovaru</t>
  </si>
  <si>
    <t>Celkem:</t>
  </si>
  <si>
    <t xml:space="preserve">ZŠ pro žáky se spec. Vzděl. Potř. </t>
  </si>
  <si>
    <t>Po úpravě k 31. 8. 2016</t>
  </si>
  <si>
    <t>Sankční platby přijaté od jiných subjektů</t>
  </si>
  <si>
    <t>Příjmy z prodeje ostatních nemovitostí</t>
  </si>
  <si>
    <t>Přijaté nekapitálové příspěvky, náhrady</t>
  </si>
  <si>
    <t>Rozpočet 2017</t>
  </si>
  <si>
    <t>Návrh rozpočtu na rok 2017</t>
  </si>
  <si>
    <t>Zůstatek na ZBÚ k 31.12.2016</t>
  </si>
  <si>
    <t>Přebytek zatím nevíme, odhad přebytku cca 12 - 15 mil. Kč</t>
  </si>
  <si>
    <t>projekty Stupárovice, Římovice, Budka</t>
  </si>
  <si>
    <t>Seznam mimořádných projektů financovaný z rozpočtu města 2017</t>
  </si>
  <si>
    <t>vyčištění a obnova lesa kolem fotbalového hřiště a za ním až ke skautské chatě, vybudování cesty</t>
  </si>
  <si>
    <t>oprava cest v Kobylí Hlavě recyklátem</t>
  </si>
  <si>
    <t>doasfaltování kompostárny</t>
  </si>
  <si>
    <t>chodník suška - V zahradách</t>
  </si>
  <si>
    <t>chodník a parkovací místa kolem pily k přejezdu</t>
  </si>
  <si>
    <t>rekonstrukce chodníků V Zahradách</t>
  </si>
  <si>
    <t>projektová příprava na měření rychlosti Olšinky</t>
  </si>
  <si>
    <t>vodovod Sirákovice, Vrtěšice</t>
  </si>
  <si>
    <t>projekty na kanalizace v městských částech</t>
  </si>
  <si>
    <t>oprava další části plotu školka</t>
  </si>
  <si>
    <t>altán - venkovní učebna ve škole</t>
  </si>
  <si>
    <t>projekt hřiště na pivovaru</t>
  </si>
  <si>
    <t xml:space="preserve">nákup podílu v domě na náměstí, </t>
  </si>
  <si>
    <t>opravy domů ve vlastnictví města</t>
  </si>
  <si>
    <t>doplnění osvětlení Sirákovice</t>
  </si>
  <si>
    <t>projekt na doplnění osvětlení v Oboře</t>
  </si>
  <si>
    <t>zasíťování parcel Za Pivovarem</t>
  </si>
  <si>
    <t>studie na využití Pivovaru a zastavovací projekt</t>
  </si>
  <si>
    <t>Vyvěšeno dne: 24.11.2016</t>
  </si>
  <si>
    <t>Sejmuto dne: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</si>
</sst>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9">
    <font>
      <sz val="10"/>
      <name val="Arial"/>
      <family val="0"/>
    </font>
    <font>
      <b/>
      <sz val="20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b/>
      <u val="single"/>
      <sz val="20"/>
      <name val="Arial CE"/>
      <family val="0"/>
    </font>
    <font>
      <sz val="16"/>
      <name val="Times New Roman CE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6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4" fillId="0" borderId="14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0" fillId="0" borderId="17" xfId="0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4" fontId="10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"/>
  <sheetViews>
    <sheetView tabSelected="1" zoomScale="130" zoomScaleNormal="130" zoomScalePageLayoutView="0" workbookViewId="0" topLeftCell="A119">
      <selection activeCell="E122" sqref="E122"/>
    </sheetView>
  </sheetViews>
  <sheetFormatPr defaultColWidth="9.140625" defaultRowHeight="12.75"/>
  <cols>
    <col min="1" max="1" width="5.28125" style="13" customWidth="1"/>
    <col min="2" max="2" width="6.140625" style="0" customWidth="1"/>
    <col min="3" max="3" width="12.57421875" style="0" customWidth="1"/>
    <col min="6" max="6" width="18.421875" style="0" customWidth="1"/>
    <col min="7" max="9" width="15.00390625" style="13" customWidth="1"/>
    <col min="10" max="10" width="11.7109375" style="13" bestFit="1" customWidth="1"/>
    <col min="11" max="11" width="12.7109375" style="13" bestFit="1" customWidth="1"/>
    <col min="12" max="13" width="9.140625" style="13" customWidth="1"/>
    <col min="21" max="21" width="13.421875" style="0" bestFit="1" customWidth="1"/>
  </cols>
  <sheetData>
    <row r="1" spans="1:9" ht="25.5">
      <c r="A1" s="28" t="s">
        <v>113</v>
      </c>
      <c r="B1" s="29"/>
      <c r="C1" s="29"/>
      <c r="D1" s="30"/>
      <c r="E1" s="29"/>
      <c r="F1" s="29"/>
      <c r="G1" s="29"/>
      <c r="H1" s="41"/>
      <c r="I1" s="48"/>
    </row>
    <row r="2" spans="1:14" ht="32.25" customHeight="1">
      <c r="A2" s="31" t="s">
        <v>0</v>
      </c>
      <c r="B2" s="22"/>
      <c r="C2" s="22"/>
      <c r="D2" s="22"/>
      <c r="E2" s="22"/>
      <c r="F2" s="22"/>
      <c r="G2" s="38" t="s">
        <v>108</v>
      </c>
      <c r="H2" s="32" t="s">
        <v>112</v>
      </c>
      <c r="I2" s="49"/>
      <c r="J2" s="16"/>
      <c r="K2" s="16"/>
      <c r="L2" s="16"/>
      <c r="M2" s="16"/>
      <c r="N2" s="11"/>
    </row>
    <row r="3" spans="1:14" ht="12.75">
      <c r="A3" s="9"/>
      <c r="B3" s="23"/>
      <c r="C3" s="23"/>
      <c r="D3" s="23"/>
      <c r="E3" s="23"/>
      <c r="F3" s="23"/>
      <c r="G3" s="4"/>
      <c r="H3" s="42"/>
      <c r="I3" s="48"/>
      <c r="J3" s="16"/>
      <c r="K3" s="16"/>
      <c r="L3" s="16"/>
      <c r="M3" s="16"/>
      <c r="N3" s="11"/>
    </row>
    <row r="4" spans="1:14" ht="12.75">
      <c r="A4" s="9"/>
      <c r="B4" s="23">
        <v>1111</v>
      </c>
      <c r="C4" s="23" t="s">
        <v>1</v>
      </c>
      <c r="D4" s="23"/>
      <c r="E4" s="23"/>
      <c r="F4" s="23"/>
      <c r="G4" s="39">
        <v>5500000</v>
      </c>
      <c r="H4" s="43">
        <v>5800000</v>
      </c>
      <c r="I4" s="50"/>
      <c r="J4" s="16"/>
      <c r="K4" s="16"/>
      <c r="L4" s="16"/>
      <c r="M4" s="16"/>
      <c r="N4" s="11"/>
    </row>
    <row r="5" spans="1:14" s="7" customFormat="1" ht="12.75">
      <c r="A5" s="1"/>
      <c r="B5" s="2">
        <v>1112</v>
      </c>
      <c r="C5" s="2" t="s">
        <v>2</v>
      </c>
      <c r="D5" s="2"/>
      <c r="E5" s="2"/>
      <c r="F5" s="2"/>
      <c r="G5" s="39">
        <v>600000</v>
      </c>
      <c r="H5" s="43">
        <v>400000</v>
      </c>
      <c r="I5" s="50"/>
      <c r="J5" s="16"/>
      <c r="K5" s="16"/>
      <c r="L5" s="16"/>
      <c r="M5" s="16"/>
      <c r="N5" s="11"/>
    </row>
    <row r="6" spans="1:14" s="8" customFormat="1" ht="12.75">
      <c r="A6" s="19"/>
      <c r="B6" s="12">
        <v>1113</v>
      </c>
      <c r="C6" s="12" t="s">
        <v>3</v>
      </c>
      <c r="D6" s="12"/>
      <c r="E6" s="12"/>
      <c r="F6" s="12"/>
      <c r="G6" s="39">
        <v>600000</v>
      </c>
      <c r="H6" s="43">
        <v>600000</v>
      </c>
      <c r="I6" s="50"/>
      <c r="J6" s="16"/>
      <c r="K6" s="16"/>
      <c r="L6" s="16"/>
      <c r="M6" s="16"/>
      <c r="N6" s="11"/>
    </row>
    <row r="7" spans="1:14" ht="12.75">
      <c r="A7" s="20"/>
      <c r="B7" s="21">
        <v>1121</v>
      </c>
      <c r="C7" s="21" t="s">
        <v>4</v>
      </c>
      <c r="D7" s="21"/>
      <c r="E7" s="21"/>
      <c r="F7" s="21"/>
      <c r="G7" s="39">
        <v>6400000</v>
      </c>
      <c r="H7" s="43">
        <v>6500000</v>
      </c>
      <c r="I7" s="50"/>
      <c r="J7" s="16"/>
      <c r="K7" s="16"/>
      <c r="L7" s="16"/>
      <c r="M7" s="16"/>
      <c r="N7" s="11"/>
    </row>
    <row r="8" spans="1:14" ht="12.75">
      <c r="A8" s="20"/>
      <c r="B8" s="21">
        <v>1122</v>
      </c>
      <c r="C8" s="21" t="s">
        <v>5</v>
      </c>
      <c r="D8" s="21"/>
      <c r="E8" s="21"/>
      <c r="F8" s="21"/>
      <c r="G8" s="39">
        <v>1531780</v>
      </c>
      <c r="H8" s="43">
        <v>1500000</v>
      </c>
      <c r="I8" s="50"/>
      <c r="J8" s="16"/>
      <c r="K8" s="16"/>
      <c r="L8" s="16"/>
      <c r="M8" s="16"/>
      <c r="N8" s="11"/>
    </row>
    <row r="9" spans="1:14" s="7" customFormat="1" ht="12.75">
      <c r="A9" s="20"/>
      <c r="B9" s="21">
        <v>1211</v>
      </c>
      <c r="C9" s="21" t="s">
        <v>6</v>
      </c>
      <c r="D9" s="21"/>
      <c r="E9" s="21"/>
      <c r="F9" s="21"/>
      <c r="G9" s="39">
        <v>13000000</v>
      </c>
      <c r="H9" s="43">
        <v>13000000</v>
      </c>
      <c r="I9" s="50"/>
      <c r="J9" s="16"/>
      <c r="K9" s="16"/>
      <c r="L9" s="16"/>
      <c r="M9" s="16"/>
      <c r="N9" s="11"/>
    </row>
    <row r="10" spans="1:14" ht="12.75">
      <c r="A10" s="1"/>
      <c r="B10" s="2">
        <v>1332</v>
      </c>
      <c r="C10" s="2" t="s">
        <v>7</v>
      </c>
      <c r="D10" s="2"/>
      <c r="E10" s="2"/>
      <c r="F10" s="2"/>
      <c r="G10" s="40">
        <v>15000</v>
      </c>
      <c r="H10" s="43">
        <v>0</v>
      </c>
      <c r="I10" s="50"/>
      <c r="J10" s="16"/>
      <c r="K10" s="16"/>
      <c r="L10" s="16"/>
      <c r="M10" s="16"/>
      <c r="N10" s="11"/>
    </row>
    <row r="11" spans="1:14" ht="12.75">
      <c r="A11" s="1"/>
      <c r="B11" s="2">
        <v>1334</v>
      </c>
      <c r="C11" s="2" t="s">
        <v>8</v>
      </c>
      <c r="D11" s="2"/>
      <c r="E11" s="2"/>
      <c r="F11" s="2"/>
      <c r="G11" s="40"/>
      <c r="H11" s="43">
        <v>0</v>
      </c>
      <c r="I11" s="50"/>
      <c r="J11" s="16"/>
      <c r="K11" s="16"/>
      <c r="L11" s="16"/>
      <c r="M11" s="16"/>
      <c r="N11" s="11"/>
    </row>
    <row r="12" spans="1:14" ht="12.75">
      <c r="A12" s="5"/>
      <c r="B12" s="6">
        <v>1340</v>
      </c>
      <c r="C12" s="6" t="s">
        <v>9</v>
      </c>
      <c r="D12" s="6"/>
      <c r="E12" s="6"/>
      <c r="F12" s="6"/>
      <c r="G12" s="39">
        <v>1120000</v>
      </c>
      <c r="H12" s="43">
        <v>1120000</v>
      </c>
      <c r="I12" s="50"/>
      <c r="J12" s="16"/>
      <c r="K12" s="16"/>
      <c r="L12" s="16"/>
      <c r="M12" s="16"/>
      <c r="N12" s="11"/>
    </row>
    <row r="13" spans="1:14" s="8" customFormat="1" ht="12.75">
      <c r="A13" s="19"/>
      <c r="B13" s="12">
        <v>1341</v>
      </c>
      <c r="C13" s="12" t="s">
        <v>10</v>
      </c>
      <c r="D13" s="12"/>
      <c r="E13" s="12"/>
      <c r="F13" s="12"/>
      <c r="G13" s="40">
        <v>44500</v>
      </c>
      <c r="H13" s="43">
        <v>45000</v>
      </c>
      <c r="I13" s="50"/>
      <c r="J13" s="16"/>
      <c r="K13" s="16"/>
      <c r="L13" s="16"/>
      <c r="M13" s="16"/>
      <c r="N13" s="11"/>
    </row>
    <row r="14" spans="1:14" s="7" customFormat="1" ht="12.75">
      <c r="A14" s="20"/>
      <c r="B14" s="21">
        <v>1343</v>
      </c>
      <c r="C14" s="21" t="s">
        <v>11</v>
      </c>
      <c r="D14" s="21"/>
      <c r="E14" s="21"/>
      <c r="F14" s="21"/>
      <c r="G14" s="39">
        <v>150000</v>
      </c>
      <c r="H14" s="43">
        <v>150000</v>
      </c>
      <c r="I14" s="50"/>
      <c r="J14" s="16"/>
      <c r="K14" s="16"/>
      <c r="L14" s="16"/>
      <c r="M14" s="16"/>
      <c r="N14" s="11"/>
    </row>
    <row r="15" spans="1:14" s="8" customFormat="1" ht="12.75">
      <c r="A15" s="19"/>
      <c r="B15" s="12">
        <v>1351</v>
      </c>
      <c r="C15" s="12" t="s">
        <v>12</v>
      </c>
      <c r="D15" s="12"/>
      <c r="E15" s="12"/>
      <c r="F15" s="12"/>
      <c r="G15" s="39">
        <v>110000</v>
      </c>
      <c r="H15" s="43">
        <v>110000</v>
      </c>
      <c r="I15" s="50"/>
      <c r="J15" s="16"/>
      <c r="K15" s="16"/>
      <c r="L15" s="16"/>
      <c r="M15" s="16"/>
      <c r="N15" s="11"/>
    </row>
    <row r="16" spans="1:14" s="8" customFormat="1" ht="12.75">
      <c r="A16" s="19"/>
      <c r="B16" s="12">
        <v>1355</v>
      </c>
      <c r="C16" s="12" t="s">
        <v>13</v>
      </c>
      <c r="D16" s="12"/>
      <c r="E16" s="12"/>
      <c r="F16" s="12"/>
      <c r="G16" s="39">
        <v>1200000</v>
      </c>
      <c r="H16" s="43">
        <v>1000000</v>
      </c>
      <c r="I16" s="50"/>
      <c r="J16" s="16"/>
      <c r="K16" s="16"/>
      <c r="L16" s="16"/>
      <c r="M16" s="16"/>
      <c r="N16" s="11"/>
    </row>
    <row r="17" spans="1:14" ht="12.75">
      <c r="A17" s="1"/>
      <c r="B17" s="2">
        <v>1361</v>
      </c>
      <c r="C17" s="2" t="s">
        <v>14</v>
      </c>
      <c r="D17" s="2"/>
      <c r="E17" s="2"/>
      <c r="F17" s="2"/>
      <c r="G17" s="39">
        <v>430000</v>
      </c>
      <c r="H17" s="43">
        <v>350000</v>
      </c>
      <c r="I17" s="50"/>
      <c r="J17" s="16"/>
      <c r="K17" s="16"/>
      <c r="L17" s="16"/>
      <c r="M17" s="16"/>
      <c r="N17" s="11"/>
    </row>
    <row r="18" spans="1:14" ht="12.75">
      <c r="A18" s="5"/>
      <c r="B18" s="6">
        <v>1511</v>
      </c>
      <c r="C18" s="6" t="s">
        <v>104</v>
      </c>
      <c r="D18" s="6"/>
      <c r="E18" s="6"/>
      <c r="F18" s="6"/>
      <c r="G18" s="39">
        <v>4200000</v>
      </c>
      <c r="H18" s="43">
        <v>4200000</v>
      </c>
      <c r="I18" s="50"/>
      <c r="J18" s="16"/>
      <c r="K18" s="16"/>
      <c r="L18" s="16"/>
      <c r="M18" s="16"/>
      <c r="N18" s="11"/>
    </row>
    <row r="19" spans="1:14" ht="12.75">
      <c r="A19" s="1"/>
      <c r="B19" s="2">
        <v>2420</v>
      </c>
      <c r="C19" s="2" t="s">
        <v>15</v>
      </c>
      <c r="D19" s="2"/>
      <c r="E19" s="2"/>
      <c r="F19" s="2"/>
      <c r="G19" s="39">
        <v>60000</v>
      </c>
      <c r="H19" s="43">
        <v>60000</v>
      </c>
      <c r="I19" s="50"/>
      <c r="J19" s="16"/>
      <c r="K19" s="16"/>
      <c r="L19" s="16"/>
      <c r="M19" s="16"/>
      <c r="N19" s="11"/>
    </row>
    <row r="20" spans="1:14" s="8" customFormat="1" ht="12.75">
      <c r="A20" s="19"/>
      <c r="B20" s="12">
        <v>2460</v>
      </c>
      <c r="C20" s="12" t="s">
        <v>16</v>
      </c>
      <c r="D20" s="12"/>
      <c r="E20" s="12"/>
      <c r="F20" s="12"/>
      <c r="G20" s="39">
        <v>300000</v>
      </c>
      <c r="H20" s="43">
        <v>350000</v>
      </c>
      <c r="I20" s="50"/>
      <c r="J20" s="16"/>
      <c r="K20" s="16"/>
      <c r="L20" s="16"/>
      <c r="M20" s="16"/>
      <c r="N20" s="11"/>
    </row>
    <row r="21" spans="1:14" s="10" customFormat="1" ht="12.75">
      <c r="A21" s="20"/>
      <c r="B21" s="21">
        <v>4112</v>
      </c>
      <c r="C21" s="21" t="s">
        <v>17</v>
      </c>
      <c r="D21" s="21"/>
      <c r="E21" s="21"/>
      <c r="F21" s="21"/>
      <c r="G21" s="39">
        <v>1803900</v>
      </c>
      <c r="H21" s="43">
        <v>1896900</v>
      </c>
      <c r="I21" s="50"/>
      <c r="J21" s="16"/>
      <c r="K21" s="16"/>
      <c r="L21" s="16"/>
      <c r="M21" s="16"/>
      <c r="N21" s="11"/>
    </row>
    <row r="22" spans="1:14" s="10" customFormat="1" ht="12.75">
      <c r="A22" s="20"/>
      <c r="B22" s="21">
        <v>4113</v>
      </c>
      <c r="C22" s="21" t="s">
        <v>18</v>
      </c>
      <c r="D22" s="21"/>
      <c r="E22" s="21"/>
      <c r="F22" s="21"/>
      <c r="G22" s="39">
        <v>0</v>
      </c>
      <c r="H22" s="43">
        <v>0</v>
      </c>
      <c r="I22" s="50"/>
      <c r="J22" s="16"/>
      <c r="K22" s="16"/>
      <c r="L22" s="16"/>
      <c r="M22" s="16"/>
      <c r="N22" s="11"/>
    </row>
    <row r="23" spans="1:14" s="14" customFormat="1" ht="12.75">
      <c r="A23" s="20"/>
      <c r="B23" s="21">
        <v>4116</v>
      </c>
      <c r="C23" s="21" t="s">
        <v>19</v>
      </c>
      <c r="D23" s="21"/>
      <c r="E23" s="21"/>
      <c r="F23" s="21"/>
      <c r="G23" s="39">
        <v>1100000</v>
      </c>
      <c r="H23" s="43">
        <v>1100000</v>
      </c>
      <c r="I23" s="50"/>
      <c r="J23" s="16"/>
      <c r="K23" s="16"/>
      <c r="L23" s="16"/>
      <c r="M23" s="16"/>
      <c r="N23" s="16"/>
    </row>
    <row r="24" spans="1:14" ht="13.5" customHeight="1">
      <c r="A24" s="5"/>
      <c r="B24" s="6">
        <v>4121</v>
      </c>
      <c r="C24" s="6" t="s">
        <v>20</v>
      </c>
      <c r="D24" s="6"/>
      <c r="E24" s="6"/>
      <c r="F24" s="6"/>
      <c r="G24" s="39">
        <v>26500</v>
      </c>
      <c r="H24" s="43">
        <v>26500</v>
      </c>
      <c r="I24" s="50"/>
      <c r="J24" s="16"/>
      <c r="K24" s="16"/>
      <c r="L24" s="16"/>
      <c r="M24" s="16"/>
      <c r="N24" s="11"/>
    </row>
    <row r="25" spans="1:14" s="7" customFormat="1" ht="12.75">
      <c r="A25" s="1"/>
      <c r="B25" s="2">
        <v>4122</v>
      </c>
      <c r="C25" s="2" t="s">
        <v>21</v>
      </c>
      <c r="D25" s="2"/>
      <c r="E25" s="2"/>
      <c r="F25" s="2"/>
      <c r="G25" s="40">
        <v>164741</v>
      </c>
      <c r="H25" s="43">
        <v>0</v>
      </c>
      <c r="I25" s="50"/>
      <c r="J25" s="16"/>
      <c r="K25" s="16"/>
      <c r="L25" s="16"/>
      <c r="M25" s="16"/>
      <c r="N25" s="11"/>
    </row>
    <row r="26" spans="1:14" s="7" customFormat="1" ht="12.75">
      <c r="A26" s="5"/>
      <c r="B26" s="12">
        <v>4223</v>
      </c>
      <c r="C26" s="12" t="s">
        <v>22</v>
      </c>
      <c r="D26" s="12"/>
      <c r="E26" s="12"/>
      <c r="F26" s="12"/>
      <c r="G26" s="40">
        <v>0</v>
      </c>
      <c r="H26" s="43">
        <v>0</v>
      </c>
      <c r="I26" s="50"/>
      <c r="J26" s="16"/>
      <c r="K26" s="76"/>
      <c r="L26" s="16"/>
      <c r="M26" s="16"/>
      <c r="N26" s="11"/>
    </row>
    <row r="27" spans="1:14" s="7" customFormat="1" ht="12.75">
      <c r="A27" s="20"/>
      <c r="B27" s="21">
        <v>4213</v>
      </c>
      <c r="C27" s="21" t="s">
        <v>23</v>
      </c>
      <c r="D27" s="21"/>
      <c r="E27" s="21"/>
      <c r="F27" s="21"/>
      <c r="G27" s="40">
        <v>0</v>
      </c>
      <c r="H27" s="43">
        <v>0</v>
      </c>
      <c r="I27" s="50"/>
      <c r="J27" s="16"/>
      <c r="K27" s="16"/>
      <c r="L27" s="16"/>
      <c r="M27" s="16"/>
      <c r="N27" s="11"/>
    </row>
    <row r="28" spans="1:14" s="7" customFormat="1" ht="12.75">
      <c r="A28" s="5"/>
      <c r="B28" s="6">
        <v>4216</v>
      </c>
      <c r="C28" s="6" t="s">
        <v>24</v>
      </c>
      <c r="D28" s="6"/>
      <c r="E28" s="6"/>
      <c r="F28" s="6"/>
      <c r="G28" s="40">
        <v>0</v>
      </c>
      <c r="H28" s="43">
        <v>0</v>
      </c>
      <c r="I28" s="50"/>
      <c r="J28" s="16"/>
      <c r="K28" s="16"/>
      <c r="L28" s="16"/>
      <c r="M28" s="16"/>
      <c r="N28" s="11"/>
    </row>
    <row r="29" spans="1:14" ht="12.75">
      <c r="A29" s="5"/>
      <c r="B29" s="6">
        <v>4222</v>
      </c>
      <c r="C29" s="6" t="s">
        <v>25</v>
      </c>
      <c r="D29" s="6"/>
      <c r="E29" s="6"/>
      <c r="F29" s="6"/>
      <c r="G29" s="40">
        <v>1350000</v>
      </c>
      <c r="H29" s="43">
        <v>0</v>
      </c>
      <c r="I29" s="50"/>
      <c r="J29" s="16"/>
      <c r="K29" s="76"/>
      <c r="L29" s="16"/>
      <c r="M29" s="16"/>
      <c r="N29" s="11"/>
    </row>
    <row r="30" spans="1:14" ht="12.75">
      <c r="A30" s="5">
        <v>1019</v>
      </c>
      <c r="B30" s="6">
        <v>2131</v>
      </c>
      <c r="C30" s="6" t="s">
        <v>26</v>
      </c>
      <c r="D30" s="6"/>
      <c r="E30" s="6"/>
      <c r="F30" s="6"/>
      <c r="G30" s="40">
        <v>220000</v>
      </c>
      <c r="H30" s="43">
        <v>220000</v>
      </c>
      <c r="I30" s="50"/>
      <c r="J30" s="16"/>
      <c r="K30" s="16"/>
      <c r="L30" s="16"/>
      <c r="M30" s="16"/>
      <c r="N30" s="11"/>
    </row>
    <row r="31" spans="1:14" ht="12.75">
      <c r="A31" s="5">
        <v>1031</v>
      </c>
      <c r="B31" s="6">
        <v>2111</v>
      </c>
      <c r="C31" s="6" t="s">
        <v>100</v>
      </c>
      <c r="D31" s="6"/>
      <c r="E31" s="6"/>
      <c r="F31" s="6"/>
      <c r="G31" s="40">
        <v>200000</v>
      </c>
      <c r="H31" s="43">
        <v>200000</v>
      </c>
      <c r="I31" s="50"/>
      <c r="J31" s="16"/>
      <c r="K31" s="16"/>
      <c r="L31" s="16"/>
      <c r="M31" s="16"/>
      <c r="N31" s="11"/>
    </row>
    <row r="32" spans="1:14" ht="12.75">
      <c r="A32" s="5">
        <v>1032</v>
      </c>
      <c r="B32" s="6">
        <v>2131</v>
      </c>
      <c r="C32" s="6" t="s">
        <v>27</v>
      </c>
      <c r="D32" s="6"/>
      <c r="E32" s="6"/>
      <c r="F32" s="6"/>
      <c r="G32" s="40">
        <v>853563</v>
      </c>
      <c r="H32" s="43">
        <v>850000</v>
      </c>
      <c r="I32" s="50"/>
      <c r="J32" s="16"/>
      <c r="K32" s="16"/>
      <c r="L32" s="16"/>
      <c r="M32" s="16"/>
      <c r="N32" s="11"/>
    </row>
    <row r="33" spans="1:14" ht="12.75">
      <c r="A33" s="1">
        <v>2212</v>
      </c>
      <c r="B33" s="2">
        <v>2111</v>
      </c>
      <c r="C33" s="2" t="s">
        <v>28</v>
      </c>
      <c r="D33" s="2"/>
      <c r="E33" s="2"/>
      <c r="F33" s="2"/>
      <c r="G33" s="40">
        <v>293560</v>
      </c>
      <c r="H33" s="43">
        <v>0</v>
      </c>
      <c r="I33" s="50"/>
      <c r="J33" s="16"/>
      <c r="K33" s="16"/>
      <c r="L33" s="16"/>
      <c r="M33" s="16"/>
      <c r="N33" s="11"/>
    </row>
    <row r="34" spans="1:14" ht="12.75">
      <c r="A34" s="5">
        <v>2321</v>
      </c>
      <c r="B34" s="6">
        <v>2111</v>
      </c>
      <c r="C34" s="6" t="s">
        <v>29</v>
      </c>
      <c r="D34" s="6"/>
      <c r="E34" s="6"/>
      <c r="F34" s="6"/>
      <c r="G34" s="40">
        <v>45557</v>
      </c>
      <c r="H34" s="43">
        <v>50000</v>
      </c>
      <c r="I34" s="50"/>
      <c r="J34" s="16"/>
      <c r="K34" s="16"/>
      <c r="L34" s="16"/>
      <c r="M34" s="16"/>
      <c r="N34" s="11"/>
    </row>
    <row r="35" spans="1:14" ht="12.75">
      <c r="A35" s="5">
        <v>3113</v>
      </c>
      <c r="B35" s="6">
        <v>2212</v>
      </c>
      <c r="C35" s="6" t="s">
        <v>109</v>
      </c>
      <c r="D35" s="6"/>
      <c r="E35" s="6"/>
      <c r="F35" s="6"/>
      <c r="G35" s="40">
        <v>270841</v>
      </c>
      <c r="H35" s="43">
        <v>0</v>
      </c>
      <c r="I35" s="50"/>
      <c r="J35" s="16"/>
      <c r="K35" s="16"/>
      <c r="L35" s="16"/>
      <c r="M35" s="16"/>
      <c r="N35" s="11"/>
    </row>
    <row r="36" spans="1:14" s="8" customFormat="1" ht="12.75">
      <c r="A36" s="19">
        <v>3312</v>
      </c>
      <c r="B36" s="12"/>
      <c r="C36" s="12" t="s">
        <v>30</v>
      </c>
      <c r="D36" s="12"/>
      <c r="E36" s="12"/>
      <c r="F36" s="12"/>
      <c r="G36" s="39">
        <v>50000</v>
      </c>
      <c r="H36" s="43">
        <v>30000</v>
      </c>
      <c r="I36" s="50"/>
      <c r="J36" s="16"/>
      <c r="K36" s="16"/>
      <c r="L36" s="16"/>
      <c r="M36" s="16"/>
      <c r="N36" s="11"/>
    </row>
    <row r="37" spans="1:14" s="8" customFormat="1" ht="12.75">
      <c r="A37" s="19">
        <v>3314</v>
      </c>
      <c r="B37" s="12">
        <v>2111</v>
      </c>
      <c r="C37" s="12" t="s">
        <v>31</v>
      </c>
      <c r="D37" s="12"/>
      <c r="E37" s="12"/>
      <c r="F37" s="12"/>
      <c r="G37" s="39">
        <v>20000</v>
      </c>
      <c r="H37" s="43">
        <v>15000</v>
      </c>
      <c r="I37" s="50"/>
      <c r="J37" s="16"/>
      <c r="K37" s="16"/>
      <c r="L37" s="16"/>
      <c r="M37" s="16"/>
      <c r="N37" s="11"/>
    </row>
    <row r="38" spans="1:14" ht="12.75">
      <c r="A38" s="20">
        <v>3319</v>
      </c>
      <c r="B38" s="21">
        <v>2111</v>
      </c>
      <c r="C38" s="21" t="s">
        <v>32</v>
      </c>
      <c r="D38" s="21"/>
      <c r="E38" s="21"/>
      <c r="F38" s="21"/>
      <c r="G38" s="39">
        <v>25000</v>
      </c>
      <c r="H38" s="43">
        <v>10000</v>
      </c>
      <c r="I38" s="50"/>
      <c r="J38" s="16"/>
      <c r="K38" s="16"/>
      <c r="L38" s="16"/>
      <c r="M38" s="16"/>
      <c r="N38" s="11"/>
    </row>
    <row r="39" spans="1:14" ht="12.75">
      <c r="A39" s="5">
        <v>3399</v>
      </c>
      <c r="B39" s="6">
        <v>2111</v>
      </c>
      <c r="C39" s="6" t="s">
        <v>33</v>
      </c>
      <c r="D39" s="6"/>
      <c r="E39" s="6"/>
      <c r="F39" s="6"/>
      <c r="G39" s="39">
        <v>50000</v>
      </c>
      <c r="H39" s="43">
        <v>50000</v>
      </c>
      <c r="I39" s="50"/>
      <c r="J39" s="46"/>
      <c r="K39" s="76"/>
      <c r="L39" s="16"/>
      <c r="M39" s="16"/>
      <c r="N39" s="11"/>
    </row>
    <row r="40" spans="1:14" ht="12.75">
      <c r="A40" s="5">
        <v>3412</v>
      </c>
      <c r="B40" s="6"/>
      <c r="C40" s="6" t="s">
        <v>34</v>
      </c>
      <c r="D40" s="6"/>
      <c r="E40" s="6"/>
      <c r="F40" s="6"/>
      <c r="G40" s="40">
        <v>49005</v>
      </c>
      <c r="H40" s="43">
        <v>0</v>
      </c>
      <c r="I40" s="50"/>
      <c r="J40" s="46"/>
      <c r="K40" s="76"/>
      <c r="L40" s="16"/>
      <c r="M40" s="16"/>
      <c r="N40" s="11"/>
    </row>
    <row r="41" spans="1:14" ht="12.75">
      <c r="A41" s="5">
        <v>3612</v>
      </c>
      <c r="B41" s="6">
        <v>2111</v>
      </c>
      <c r="C41" s="6" t="s">
        <v>35</v>
      </c>
      <c r="D41" s="6"/>
      <c r="E41" s="6"/>
      <c r="F41" s="6"/>
      <c r="G41" s="39">
        <v>550000</v>
      </c>
      <c r="H41" s="43">
        <v>550000</v>
      </c>
      <c r="I41" s="50"/>
      <c r="J41" s="16"/>
      <c r="K41" s="16"/>
      <c r="L41" s="16"/>
      <c r="M41" s="16"/>
      <c r="N41" s="11"/>
    </row>
    <row r="42" spans="1:14" ht="12.75">
      <c r="A42" s="5"/>
      <c r="B42" s="6">
        <v>2132</v>
      </c>
      <c r="C42" s="6"/>
      <c r="D42" s="6"/>
      <c r="E42" s="6"/>
      <c r="F42" s="6"/>
      <c r="G42" s="39">
        <v>2500000</v>
      </c>
      <c r="H42" s="43">
        <v>2500000</v>
      </c>
      <c r="I42" s="50"/>
      <c r="J42" s="16"/>
      <c r="K42" s="16"/>
      <c r="L42" s="16"/>
      <c r="M42" s="16"/>
      <c r="N42" s="11"/>
    </row>
    <row r="43" spans="1:14" ht="12.75">
      <c r="A43" s="1">
        <v>3613</v>
      </c>
      <c r="B43" s="2">
        <v>2111</v>
      </c>
      <c r="C43" s="2" t="s">
        <v>36</v>
      </c>
      <c r="D43" s="2"/>
      <c r="E43" s="2"/>
      <c r="F43" s="2"/>
      <c r="G43" s="39">
        <v>60000</v>
      </c>
      <c r="H43" s="43">
        <v>60000</v>
      </c>
      <c r="I43" s="50"/>
      <c r="J43" s="16"/>
      <c r="K43" s="16"/>
      <c r="L43" s="16"/>
      <c r="M43" s="16"/>
      <c r="N43" s="11"/>
    </row>
    <row r="44" spans="1:14" s="8" customFormat="1" ht="12.75">
      <c r="A44" s="19"/>
      <c r="B44" s="12">
        <v>2132</v>
      </c>
      <c r="C44" s="12"/>
      <c r="D44" s="12"/>
      <c r="E44" s="12"/>
      <c r="F44" s="12"/>
      <c r="G44" s="39">
        <v>520000</v>
      </c>
      <c r="H44" s="43">
        <v>520000</v>
      </c>
      <c r="I44" s="50"/>
      <c r="J44" s="16"/>
      <c r="K44" s="16"/>
      <c r="L44" s="16"/>
      <c r="M44" s="16"/>
      <c r="N44" s="11"/>
    </row>
    <row r="45" spans="1:14" s="8" customFormat="1" ht="12.75">
      <c r="A45" s="19"/>
      <c r="B45" s="12">
        <v>3112</v>
      </c>
      <c r="C45" s="12" t="s">
        <v>110</v>
      </c>
      <c r="D45" s="12"/>
      <c r="E45" s="12"/>
      <c r="F45" s="12"/>
      <c r="G45" s="40">
        <v>1020100</v>
      </c>
      <c r="H45" s="43">
        <v>0</v>
      </c>
      <c r="I45" s="50"/>
      <c r="J45" s="16"/>
      <c r="K45" s="16"/>
      <c r="L45" s="16"/>
      <c r="M45" s="16"/>
      <c r="N45" s="11"/>
    </row>
    <row r="46" spans="1:14" ht="12.75">
      <c r="A46" s="20">
        <v>3619</v>
      </c>
      <c r="B46" s="21">
        <v>2141</v>
      </c>
      <c r="C46" s="21" t="s">
        <v>37</v>
      </c>
      <c r="D46" s="21"/>
      <c r="E46" s="21"/>
      <c r="F46" s="21"/>
      <c r="G46" s="40">
        <v>10000</v>
      </c>
      <c r="H46" s="43">
        <v>10000</v>
      </c>
      <c r="I46" s="50"/>
      <c r="J46" s="16"/>
      <c r="K46" s="16"/>
      <c r="L46" s="16"/>
      <c r="M46" s="16"/>
      <c r="N46" s="11"/>
    </row>
    <row r="47" spans="1:14" ht="12.75">
      <c r="A47" s="5">
        <v>3632</v>
      </c>
      <c r="B47" s="6"/>
      <c r="C47" s="6" t="s">
        <v>38</v>
      </c>
      <c r="D47" s="6"/>
      <c r="E47" s="6"/>
      <c r="F47" s="6"/>
      <c r="G47" s="40">
        <v>60000</v>
      </c>
      <c r="H47" s="43">
        <v>60000</v>
      </c>
      <c r="I47" s="50"/>
      <c r="J47" s="16"/>
      <c r="K47" s="16"/>
      <c r="L47" s="16"/>
      <c r="M47" s="16"/>
      <c r="N47" s="11"/>
    </row>
    <row r="48" spans="1:14" ht="12.75">
      <c r="A48" s="5">
        <v>3633</v>
      </c>
      <c r="B48" s="6">
        <v>2324</v>
      </c>
      <c r="C48" s="6" t="s">
        <v>111</v>
      </c>
      <c r="D48" s="6"/>
      <c r="E48" s="6"/>
      <c r="F48" s="6"/>
      <c r="G48" s="40">
        <v>4520</v>
      </c>
      <c r="H48" s="43">
        <v>0</v>
      </c>
      <c r="I48" s="50"/>
      <c r="J48" s="16"/>
      <c r="K48" s="16"/>
      <c r="L48" s="16"/>
      <c r="M48" s="16"/>
      <c r="N48" s="11"/>
    </row>
    <row r="49" spans="1:14" s="7" customFormat="1" ht="12.75">
      <c r="A49" s="1">
        <v>3639</v>
      </c>
      <c r="B49" s="2">
        <v>2119</v>
      </c>
      <c r="C49" s="2" t="s">
        <v>40</v>
      </c>
      <c r="D49" s="2"/>
      <c r="E49" s="2"/>
      <c r="F49" s="2"/>
      <c r="G49" s="40">
        <v>15000</v>
      </c>
      <c r="H49" s="43">
        <v>10000</v>
      </c>
      <c r="I49" s="50"/>
      <c r="J49" s="16"/>
      <c r="K49" s="16"/>
      <c r="L49" s="16"/>
      <c r="M49" s="16"/>
      <c r="N49" s="11"/>
    </row>
    <row r="50" spans="1:14" ht="12.75">
      <c r="A50" s="5">
        <v>3639</v>
      </c>
      <c r="B50" s="6">
        <v>2131</v>
      </c>
      <c r="C50" s="6" t="s">
        <v>39</v>
      </c>
      <c r="D50" s="6"/>
      <c r="E50" s="6"/>
      <c r="F50" s="6"/>
      <c r="G50" s="40">
        <v>10000</v>
      </c>
      <c r="H50" s="43">
        <v>10000</v>
      </c>
      <c r="I50" s="50"/>
      <c r="J50" s="16"/>
      <c r="K50" s="16"/>
      <c r="L50" s="16"/>
      <c r="M50" s="16"/>
      <c r="N50" s="11"/>
    </row>
    <row r="51" spans="1:14" ht="12.75">
      <c r="A51" s="5">
        <v>3639</v>
      </c>
      <c r="B51" s="6">
        <v>3111</v>
      </c>
      <c r="C51" s="6" t="s">
        <v>41</v>
      </c>
      <c r="D51" s="6"/>
      <c r="E51" s="6"/>
      <c r="F51" s="6"/>
      <c r="G51" s="40">
        <v>1000000</v>
      </c>
      <c r="H51" s="43">
        <v>1500000</v>
      </c>
      <c r="I51" s="50"/>
      <c r="J51" s="16"/>
      <c r="K51" s="16"/>
      <c r="L51" s="16"/>
      <c r="M51" s="16"/>
      <c r="N51" s="11"/>
    </row>
    <row r="52" spans="1:14" ht="12.75">
      <c r="A52" s="1">
        <v>3722</v>
      </c>
      <c r="B52" s="2">
        <v>2112</v>
      </c>
      <c r="C52" s="2" t="s">
        <v>42</v>
      </c>
      <c r="D52" s="2"/>
      <c r="E52" s="2"/>
      <c r="F52" s="2"/>
      <c r="G52" s="40">
        <v>10000</v>
      </c>
      <c r="H52" s="43">
        <v>10000</v>
      </c>
      <c r="I52" s="50"/>
      <c r="J52" s="16"/>
      <c r="K52" s="16"/>
      <c r="L52" s="16"/>
      <c r="M52" s="16"/>
      <c r="N52" s="11"/>
    </row>
    <row r="53" spans="1:14" ht="12.75">
      <c r="A53" s="1">
        <v>3723</v>
      </c>
      <c r="B53" s="2">
        <v>2111</v>
      </c>
      <c r="C53" s="2" t="s">
        <v>43</v>
      </c>
      <c r="D53" s="2"/>
      <c r="E53" s="2"/>
      <c r="F53" s="2"/>
      <c r="G53" s="40">
        <v>5000</v>
      </c>
      <c r="H53" s="43">
        <v>5000</v>
      </c>
      <c r="I53" s="50"/>
      <c r="J53" s="16"/>
      <c r="K53" s="16"/>
      <c r="L53" s="16"/>
      <c r="M53" s="16"/>
      <c r="N53" s="11"/>
    </row>
    <row r="54" spans="1:14" ht="12.75">
      <c r="A54" s="1">
        <v>3725</v>
      </c>
      <c r="B54" s="2">
        <v>2324</v>
      </c>
      <c r="C54" s="2" t="s">
        <v>44</v>
      </c>
      <c r="D54" s="2"/>
      <c r="E54" s="2"/>
      <c r="F54" s="2"/>
      <c r="G54" s="39">
        <v>350000</v>
      </c>
      <c r="H54" s="43">
        <v>300000</v>
      </c>
      <c r="I54" s="50"/>
      <c r="J54" s="16"/>
      <c r="K54" s="16"/>
      <c r="L54" s="16"/>
      <c r="M54" s="16"/>
      <c r="N54" s="11"/>
    </row>
    <row r="55" spans="1:14" s="14" customFormat="1" ht="12.75">
      <c r="A55" s="1">
        <v>3729</v>
      </c>
      <c r="B55" s="2">
        <v>2310</v>
      </c>
      <c r="C55" s="2" t="s">
        <v>45</v>
      </c>
      <c r="D55" s="2"/>
      <c r="E55" s="2"/>
      <c r="F55" s="2"/>
      <c r="G55" s="39">
        <v>15000</v>
      </c>
      <c r="H55" s="43">
        <v>20000</v>
      </c>
      <c r="I55" s="50"/>
      <c r="J55" s="16"/>
      <c r="K55" s="16"/>
      <c r="L55" s="16"/>
      <c r="M55" s="16"/>
      <c r="N55" s="16"/>
    </row>
    <row r="56" spans="1:14" ht="12.75">
      <c r="A56" s="1">
        <v>3745</v>
      </c>
      <c r="B56" s="2">
        <v>2111</v>
      </c>
      <c r="C56" s="2" t="s">
        <v>46</v>
      </c>
      <c r="D56" s="2"/>
      <c r="E56" s="2"/>
      <c r="F56" s="2"/>
      <c r="G56" s="40">
        <v>70000</v>
      </c>
      <c r="H56" s="43">
        <v>0</v>
      </c>
      <c r="I56" s="50"/>
      <c r="J56" s="16"/>
      <c r="K56" s="16"/>
      <c r="L56" s="16"/>
      <c r="M56" s="16"/>
      <c r="N56" s="11"/>
    </row>
    <row r="57" spans="1:14" s="7" customFormat="1" ht="12.75">
      <c r="A57" s="1">
        <v>5512</v>
      </c>
      <c r="B57" s="2">
        <v>2324</v>
      </c>
      <c r="C57" s="2" t="s">
        <v>47</v>
      </c>
      <c r="D57" s="2"/>
      <c r="E57" s="2"/>
      <c r="F57" s="2"/>
      <c r="G57" s="39">
        <v>300000</v>
      </c>
      <c r="H57" s="43">
        <v>200000</v>
      </c>
      <c r="I57" s="50"/>
      <c r="J57" s="16"/>
      <c r="K57" s="16"/>
      <c r="L57" s="16"/>
      <c r="M57" s="16"/>
      <c r="N57" s="11"/>
    </row>
    <row r="58" spans="1:14" s="7" customFormat="1" ht="12.75">
      <c r="A58" s="5">
        <v>6171</v>
      </c>
      <c r="B58" s="6"/>
      <c r="C58" s="6" t="s">
        <v>48</v>
      </c>
      <c r="D58" s="6"/>
      <c r="E58" s="6"/>
      <c r="F58" s="6"/>
      <c r="G58" s="39">
        <v>80000</v>
      </c>
      <c r="H58" s="43">
        <v>80000</v>
      </c>
      <c r="I58" s="50"/>
      <c r="J58" s="16"/>
      <c r="K58" s="16"/>
      <c r="L58" s="16"/>
      <c r="M58" s="16"/>
      <c r="N58" s="11"/>
    </row>
    <row r="59" spans="1:14" ht="12.75">
      <c r="A59" s="5">
        <v>6310</v>
      </c>
      <c r="B59" s="6">
        <v>2141</v>
      </c>
      <c r="C59" s="6" t="s">
        <v>49</v>
      </c>
      <c r="D59" s="6"/>
      <c r="E59" s="6"/>
      <c r="F59" s="6"/>
      <c r="G59" s="39">
        <v>5000</v>
      </c>
      <c r="H59" s="43">
        <v>5000</v>
      </c>
      <c r="I59" s="50"/>
      <c r="J59" s="16"/>
      <c r="K59" s="16"/>
      <c r="L59" s="16"/>
      <c r="M59" s="16"/>
      <c r="N59" s="11"/>
    </row>
    <row r="60" spans="1:14" ht="12.75">
      <c r="A60" s="1"/>
      <c r="B60" s="2">
        <v>2142</v>
      </c>
      <c r="C60" s="2" t="s">
        <v>50</v>
      </c>
      <c r="D60" s="2"/>
      <c r="E60" s="2"/>
      <c r="F60" s="2"/>
      <c r="G60" s="39">
        <v>545000</v>
      </c>
      <c r="H60" s="43">
        <v>623000</v>
      </c>
      <c r="I60" s="50"/>
      <c r="J60" s="16"/>
      <c r="K60" s="16"/>
      <c r="L60" s="16"/>
      <c r="M60" s="16"/>
      <c r="N60" s="11"/>
    </row>
    <row r="61" spans="1:14" ht="12.75">
      <c r="A61" s="1">
        <v>6320</v>
      </c>
      <c r="B61" s="2">
        <v>2322</v>
      </c>
      <c r="C61" s="2" t="s">
        <v>51</v>
      </c>
      <c r="D61" s="2"/>
      <c r="E61" s="2"/>
      <c r="F61" s="2"/>
      <c r="G61" s="39">
        <v>0</v>
      </c>
      <c r="H61" s="43">
        <v>0</v>
      </c>
      <c r="I61" s="50"/>
      <c r="J61" s="16"/>
      <c r="K61" s="16"/>
      <c r="L61" s="16"/>
      <c r="M61" s="16"/>
      <c r="N61" s="11"/>
    </row>
    <row r="62" spans="1:14" ht="12.75">
      <c r="A62" s="5">
        <v>6409</v>
      </c>
      <c r="B62" s="6">
        <v>2329</v>
      </c>
      <c r="C62" s="6" t="s">
        <v>101</v>
      </c>
      <c r="D62" s="6"/>
      <c r="E62" s="6"/>
      <c r="F62" s="6"/>
      <c r="G62" s="39">
        <v>89750</v>
      </c>
      <c r="H62" s="43">
        <v>0</v>
      </c>
      <c r="I62" s="50"/>
      <c r="J62" s="16"/>
      <c r="K62" s="16"/>
      <c r="L62" s="16"/>
      <c r="M62" s="16"/>
      <c r="N62" s="11"/>
    </row>
    <row r="63" spans="1:14" ht="12.75">
      <c r="A63" s="5"/>
      <c r="B63" s="6"/>
      <c r="C63" s="6"/>
      <c r="D63" s="6"/>
      <c r="E63" s="6"/>
      <c r="F63" s="6"/>
      <c r="G63" s="40"/>
      <c r="H63" s="43"/>
      <c r="I63" s="50"/>
      <c r="J63" s="16"/>
      <c r="K63" s="16"/>
      <c r="L63" s="16"/>
      <c r="M63" s="16"/>
      <c r="N63" s="11"/>
    </row>
    <row r="64" spans="1:14" ht="12.75">
      <c r="A64" s="56"/>
      <c r="B64" s="57"/>
      <c r="C64" s="27" t="s">
        <v>52</v>
      </c>
      <c r="D64" s="57"/>
      <c r="E64" s="57"/>
      <c r="F64" s="57"/>
      <c r="G64" s="58">
        <f>SUM(G4:G62)</f>
        <v>49003317</v>
      </c>
      <c r="H64" s="59">
        <f>SUM(H4:H63)</f>
        <v>46096400</v>
      </c>
      <c r="I64" s="50"/>
      <c r="J64" s="16"/>
      <c r="K64" s="16"/>
      <c r="L64" s="16"/>
      <c r="M64" s="16"/>
      <c r="N64" s="11"/>
    </row>
    <row r="65" spans="1:14" ht="20.25">
      <c r="A65" s="33" t="s">
        <v>53</v>
      </c>
      <c r="B65" s="24"/>
      <c r="C65" s="25"/>
      <c r="D65" s="25"/>
      <c r="E65" s="25"/>
      <c r="F65" s="25"/>
      <c r="G65" s="40"/>
      <c r="H65" s="43"/>
      <c r="I65" s="50"/>
      <c r="J65" s="16"/>
      <c r="K65" s="16"/>
      <c r="L65" s="16"/>
      <c r="M65" s="16"/>
      <c r="N65" s="11"/>
    </row>
    <row r="66" spans="1:14" ht="12.75">
      <c r="A66" s="5">
        <v>1014</v>
      </c>
      <c r="B66" s="6"/>
      <c r="C66" s="6" t="s">
        <v>54</v>
      </c>
      <c r="D66" s="6"/>
      <c r="E66" s="6"/>
      <c r="F66" s="6"/>
      <c r="G66" s="39">
        <v>25000</v>
      </c>
      <c r="H66" s="43">
        <v>15000</v>
      </c>
      <c r="I66" s="50"/>
      <c r="J66" s="16"/>
      <c r="K66" s="16"/>
      <c r="L66" s="16"/>
      <c r="M66" s="16"/>
      <c r="N66" s="11"/>
    </row>
    <row r="67" spans="1:21" ht="15.75">
      <c r="A67" s="5">
        <v>1019</v>
      </c>
      <c r="B67" s="6"/>
      <c r="C67" s="6" t="s">
        <v>55</v>
      </c>
      <c r="D67" s="6"/>
      <c r="E67" s="6"/>
      <c r="F67" s="6"/>
      <c r="G67" s="39">
        <v>9500</v>
      </c>
      <c r="H67" s="43">
        <v>12000</v>
      </c>
      <c r="I67" s="50"/>
      <c r="J67" s="16"/>
      <c r="K67" s="16"/>
      <c r="L67" s="16"/>
      <c r="M67" s="16"/>
      <c r="N67" s="16"/>
      <c r="O67" s="13"/>
      <c r="P67" s="13"/>
      <c r="Q67" s="13"/>
      <c r="R67" s="13"/>
      <c r="S67" s="18"/>
      <c r="T67" s="13"/>
      <c r="U67" s="13"/>
    </row>
    <row r="68" spans="1:21" ht="15.75">
      <c r="A68" s="5">
        <v>1031</v>
      </c>
      <c r="B68" s="6"/>
      <c r="C68" s="6" t="s">
        <v>103</v>
      </c>
      <c r="D68" s="6"/>
      <c r="E68" s="6"/>
      <c r="F68" s="6"/>
      <c r="G68" s="39">
        <v>150000</v>
      </c>
      <c r="H68" s="43">
        <v>250000</v>
      </c>
      <c r="I68" s="50"/>
      <c r="J68" s="16"/>
      <c r="K68" s="16"/>
      <c r="L68" s="16"/>
      <c r="M68" s="16"/>
      <c r="N68" s="16"/>
      <c r="O68" s="13"/>
      <c r="P68" s="13"/>
      <c r="Q68" s="13"/>
      <c r="R68" s="13"/>
      <c r="S68" s="18"/>
      <c r="T68" s="13"/>
      <c r="U68" s="13"/>
    </row>
    <row r="69" spans="1:21" ht="15.75">
      <c r="A69" s="5">
        <v>1039</v>
      </c>
      <c r="B69" s="6"/>
      <c r="C69" s="6" t="s">
        <v>56</v>
      </c>
      <c r="D69" s="6"/>
      <c r="E69" s="6"/>
      <c r="F69" s="6"/>
      <c r="G69" s="39">
        <v>10000</v>
      </c>
      <c r="H69" s="43">
        <v>10000</v>
      </c>
      <c r="I69" s="50"/>
      <c r="J69" s="16"/>
      <c r="K69" s="16"/>
      <c r="L69" s="16"/>
      <c r="M69" s="16"/>
      <c r="N69" s="16"/>
      <c r="O69" s="13"/>
      <c r="P69" s="13"/>
      <c r="Q69" s="13"/>
      <c r="R69" s="13"/>
      <c r="S69" s="18"/>
      <c r="T69" s="13"/>
      <c r="U69" s="13"/>
    </row>
    <row r="70" spans="1:21" ht="15.75">
      <c r="A70" s="5">
        <v>1070</v>
      </c>
      <c r="B70" s="6"/>
      <c r="C70" s="6" t="s">
        <v>57</v>
      </c>
      <c r="D70" s="6"/>
      <c r="E70" s="6"/>
      <c r="F70" s="6"/>
      <c r="G70" s="40">
        <v>20000</v>
      </c>
      <c r="H70" s="43">
        <v>20000</v>
      </c>
      <c r="I70" s="50"/>
      <c r="J70" s="16"/>
      <c r="K70" s="16"/>
      <c r="L70" s="16"/>
      <c r="M70" s="16"/>
      <c r="N70" s="16"/>
      <c r="O70" s="18"/>
      <c r="P70" s="18"/>
      <c r="Q70" s="18"/>
      <c r="R70" s="18"/>
      <c r="S70" s="18"/>
      <c r="T70" s="18"/>
      <c r="U70" s="18"/>
    </row>
    <row r="71" spans="1:21" ht="15.75">
      <c r="A71" s="1">
        <v>2141</v>
      </c>
      <c r="B71" s="2"/>
      <c r="C71" s="2" t="s">
        <v>58</v>
      </c>
      <c r="D71" s="2"/>
      <c r="E71" s="2"/>
      <c r="F71" s="2"/>
      <c r="G71" s="40">
        <v>10000</v>
      </c>
      <c r="H71" s="43">
        <v>10000</v>
      </c>
      <c r="I71" s="50"/>
      <c r="J71" s="16"/>
      <c r="K71" s="16"/>
      <c r="L71" s="16"/>
      <c r="M71" s="16"/>
      <c r="N71" s="16"/>
      <c r="O71" s="18"/>
      <c r="P71" s="18"/>
      <c r="Q71" s="18"/>
      <c r="R71" s="18"/>
      <c r="S71" s="18"/>
      <c r="T71" s="18"/>
      <c r="U71" s="18"/>
    </row>
    <row r="72" spans="1:21" ht="15.75">
      <c r="A72" s="1">
        <v>2212</v>
      </c>
      <c r="B72" s="2"/>
      <c r="C72" s="2" t="s">
        <v>59</v>
      </c>
      <c r="D72" s="2"/>
      <c r="E72" s="2" t="s">
        <v>60</v>
      </c>
      <c r="F72" s="2"/>
      <c r="G72" s="40">
        <v>3900000</v>
      </c>
      <c r="H72" s="43">
        <v>1200000</v>
      </c>
      <c r="I72" s="50"/>
      <c r="J72" s="16"/>
      <c r="K72" s="16"/>
      <c r="L72" s="16"/>
      <c r="M72" s="16"/>
      <c r="N72" s="16"/>
      <c r="O72" s="18"/>
      <c r="P72" s="18"/>
      <c r="Q72" s="18"/>
      <c r="R72" s="18"/>
      <c r="S72" s="18"/>
      <c r="T72" s="18"/>
      <c r="U72" s="18"/>
    </row>
    <row r="73" spans="1:21" ht="15.75">
      <c r="A73" s="5">
        <v>2219</v>
      </c>
      <c r="B73" s="6"/>
      <c r="C73" s="6" t="s">
        <v>61</v>
      </c>
      <c r="D73" s="6"/>
      <c r="E73" s="6"/>
      <c r="F73" s="6"/>
      <c r="G73" s="40">
        <v>820000</v>
      </c>
      <c r="H73" s="43">
        <v>3500000</v>
      </c>
      <c r="I73" s="50"/>
      <c r="J73" s="16"/>
      <c r="K73" s="16"/>
      <c r="L73" s="16"/>
      <c r="M73" s="16"/>
      <c r="N73" s="16"/>
      <c r="O73" s="13"/>
      <c r="P73" s="13"/>
      <c r="Q73" s="13"/>
      <c r="R73" s="13"/>
      <c r="S73" s="18"/>
      <c r="T73" s="13"/>
      <c r="U73" s="13"/>
    </row>
    <row r="74" spans="1:21" s="7" customFormat="1" ht="15.75">
      <c r="A74" s="5">
        <v>2221</v>
      </c>
      <c r="B74" s="6"/>
      <c r="C74" s="6" t="s">
        <v>62</v>
      </c>
      <c r="D74" s="6"/>
      <c r="E74" s="6"/>
      <c r="F74" s="6"/>
      <c r="G74" s="40">
        <v>120000</v>
      </c>
      <c r="H74" s="43">
        <v>150000</v>
      </c>
      <c r="I74" s="50"/>
      <c r="J74" s="16"/>
      <c r="K74" s="16"/>
      <c r="L74" s="16"/>
      <c r="M74" s="16"/>
      <c r="N74" s="16"/>
      <c r="O74" s="13"/>
      <c r="P74" s="13"/>
      <c r="Q74" s="13"/>
      <c r="R74" s="13"/>
      <c r="S74" s="18"/>
      <c r="T74" s="13"/>
      <c r="U74" s="14"/>
    </row>
    <row r="75" spans="1:21" ht="15.75">
      <c r="A75" s="5">
        <v>2229</v>
      </c>
      <c r="B75" s="6"/>
      <c r="C75" s="6" t="s">
        <v>63</v>
      </c>
      <c r="D75" s="6"/>
      <c r="E75" s="6"/>
      <c r="F75" s="6"/>
      <c r="G75" s="40">
        <v>65000</v>
      </c>
      <c r="H75" s="43">
        <v>250000</v>
      </c>
      <c r="I75" s="50"/>
      <c r="J75" s="16"/>
      <c r="K75" s="16"/>
      <c r="L75" s="16"/>
      <c r="M75" s="16"/>
      <c r="N75" s="16"/>
      <c r="O75" s="13"/>
      <c r="P75" s="18"/>
      <c r="Q75" s="13"/>
      <c r="R75" s="13"/>
      <c r="S75" s="13"/>
      <c r="T75" s="13"/>
      <c r="U75" s="13"/>
    </row>
    <row r="76" spans="1:21" s="7" customFormat="1" ht="15.75">
      <c r="A76" s="5">
        <v>2310</v>
      </c>
      <c r="B76" s="6"/>
      <c r="C76" s="6" t="s">
        <v>64</v>
      </c>
      <c r="D76" s="6"/>
      <c r="E76" s="6" t="s">
        <v>116</v>
      </c>
      <c r="F76" s="6"/>
      <c r="G76" s="40">
        <v>3000000</v>
      </c>
      <c r="H76" s="43">
        <v>5000000</v>
      </c>
      <c r="I76" s="50"/>
      <c r="J76" s="16"/>
      <c r="K76" s="16"/>
      <c r="L76" s="16"/>
      <c r="M76" s="16"/>
      <c r="N76" s="16"/>
      <c r="O76" s="13"/>
      <c r="P76" s="13"/>
      <c r="Q76" s="13"/>
      <c r="R76" s="18"/>
      <c r="S76" s="13"/>
      <c r="T76" s="13"/>
      <c r="U76" s="14"/>
    </row>
    <row r="77" spans="1:21" ht="15.75">
      <c r="A77" s="5">
        <v>2321</v>
      </c>
      <c r="B77" s="6"/>
      <c r="C77" s="6" t="s">
        <v>29</v>
      </c>
      <c r="D77" s="6"/>
      <c r="E77" s="6"/>
      <c r="F77" s="6"/>
      <c r="G77" s="40">
        <v>500000</v>
      </c>
      <c r="H77" s="43">
        <v>600000</v>
      </c>
      <c r="I77" s="50"/>
      <c r="J77" s="16"/>
      <c r="K77" s="16"/>
      <c r="L77" s="16"/>
      <c r="M77" s="16"/>
      <c r="N77" s="16"/>
      <c r="O77" s="52"/>
      <c r="P77" s="52"/>
      <c r="Q77" s="52"/>
      <c r="R77" s="13"/>
      <c r="S77" s="18"/>
      <c r="T77" s="13"/>
      <c r="U77" s="13"/>
    </row>
    <row r="78" spans="1:21" s="7" customFormat="1" ht="15.75">
      <c r="A78" s="5">
        <v>3111</v>
      </c>
      <c r="B78" s="6"/>
      <c r="C78" s="6" t="s">
        <v>65</v>
      </c>
      <c r="D78" s="6"/>
      <c r="E78" s="6"/>
      <c r="F78" s="6"/>
      <c r="G78" s="40">
        <v>320000</v>
      </c>
      <c r="H78" s="43">
        <v>300000</v>
      </c>
      <c r="I78" s="50"/>
      <c r="J78" s="16"/>
      <c r="K78" s="16"/>
      <c r="L78" s="16"/>
      <c r="M78" s="16"/>
      <c r="N78" s="16"/>
      <c r="O78" s="13"/>
      <c r="P78" s="13"/>
      <c r="Q78" s="13"/>
      <c r="R78" s="13"/>
      <c r="S78" s="13"/>
      <c r="T78" s="18"/>
      <c r="U78" s="14"/>
    </row>
    <row r="79" spans="1:21" s="7" customFormat="1" ht="15.75">
      <c r="A79" s="5">
        <v>3113</v>
      </c>
      <c r="B79" s="6"/>
      <c r="C79" s="6" t="s">
        <v>66</v>
      </c>
      <c r="D79" s="6"/>
      <c r="E79" s="6"/>
      <c r="F79" s="6"/>
      <c r="G79" s="40">
        <v>1062000</v>
      </c>
      <c r="H79" s="43">
        <v>200000</v>
      </c>
      <c r="I79" s="50"/>
      <c r="J79" s="16"/>
      <c r="K79" s="16"/>
      <c r="L79" s="16"/>
      <c r="M79" s="16"/>
      <c r="N79" s="16"/>
      <c r="O79" s="18"/>
      <c r="P79" s="18"/>
      <c r="Q79" s="18"/>
      <c r="R79" s="18"/>
      <c r="S79" s="18"/>
      <c r="T79" s="18"/>
      <c r="U79" s="18"/>
    </row>
    <row r="80" spans="1:21" s="7" customFormat="1" ht="15.75">
      <c r="A80" s="5">
        <v>3114</v>
      </c>
      <c r="B80" s="6"/>
      <c r="C80" s="6" t="s">
        <v>107</v>
      </c>
      <c r="D80" s="6"/>
      <c r="E80" s="6"/>
      <c r="F80" s="6"/>
      <c r="G80" s="40">
        <v>0</v>
      </c>
      <c r="H80" s="43">
        <v>0</v>
      </c>
      <c r="I80" s="50"/>
      <c r="J80" s="16"/>
      <c r="K80" s="16"/>
      <c r="L80" s="16"/>
      <c r="M80" s="16"/>
      <c r="N80" s="16"/>
      <c r="O80" s="18"/>
      <c r="P80" s="18"/>
      <c r="Q80" s="18"/>
      <c r="R80" s="18"/>
      <c r="S80" s="18"/>
      <c r="T80" s="18"/>
      <c r="U80" s="18"/>
    </row>
    <row r="81" spans="1:21" ht="15.75">
      <c r="A81" s="5">
        <v>3119</v>
      </c>
      <c r="B81" s="6"/>
      <c r="C81" s="6" t="s">
        <v>67</v>
      </c>
      <c r="D81" s="6"/>
      <c r="E81" s="6"/>
      <c r="F81" s="6"/>
      <c r="G81" s="40">
        <v>3288000</v>
      </c>
      <c r="H81" s="43">
        <v>3272000</v>
      </c>
      <c r="I81" s="50"/>
      <c r="J81" s="16"/>
      <c r="K81" s="16"/>
      <c r="L81" s="16"/>
      <c r="M81" s="16"/>
      <c r="N81" s="16"/>
      <c r="O81" s="18"/>
      <c r="P81" s="18"/>
      <c r="Q81" s="18"/>
      <c r="R81" s="18"/>
      <c r="S81" s="18"/>
      <c r="T81" s="18"/>
      <c r="U81" s="18"/>
    </row>
    <row r="82" spans="1:21" ht="15.75">
      <c r="A82" s="5">
        <v>3141</v>
      </c>
      <c r="B82" s="6"/>
      <c r="C82" s="6" t="s">
        <v>99</v>
      </c>
      <c r="D82" s="6"/>
      <c r="E82" s="6"/>
      <c r="F82" s="6"/>
      <c r="G82" s="40">
        <v>0</v>
      </c>
      <c r="H82" s="43">
        <v>0</v>
      </c>
      <c r="I82" s="50"/>
      <c r="J82" s="16"/>
      <c r="K82" s="16"/>
      <c r="L82" s="16"/>
      <c r="M82" s="16"/>
      <c r="N82" s="16"/>
      <c r="O82" s="18"/>
      <c r="P82" s="18"/>
      <c r="Q82" s="18"/>
      <c r="R82" s="18"/>
      <c r="S82" s="18"/>
      <c r="T82" s="18"/>
      <c r="U82" s="18"/>
    </row>
    <row r="83" spans="1:21" ht="15.75">
      <c r="A83" s="5">
        <v>3312</v>
      </c>
      <c r="B83" s="6"/>
      <c r="C83" s="6" t="s">
        <v>30</v>
      </c>
      <c r="D83" s="6"/>
      <c r="E83" s="6"/>
      <c r="F83" s="6"/>
      <c r="G83" s="40">
        <v>210000</v>
      </c>
      <c r="H83" s="43">
        <v>250000</v>
      </c>
      <c r="I83" s="50"/>
      <c r="J83" s="16"/>
      <c r="K83" s="16"/>
      <c r="L83" s="16"/>
      <c r="M83" s="16"/>
      <c r="N83" s="16"/>
      <c r="O83" s="18"/>
      <c r="P83" s="18"/>
      <c r="Q83" s="18"/>
      <c r="R83" s="18"/>
      <c r="S83" s="18"/>
      <c r="T83" s="18"/>
      <c r="U83" s="18"/>
    </row>
    <row r="84" spans="1:21" ht="15.75">
      <c r="A84" s="5">
        <v>3314</v>
      </c>
      <c r="B84" s="6"/>
      <c r="C84" s="6" t="s">
        <v>31</v>
      </c>
      <c r="D84" s="6"/>
      <c r="E84" s="6"/>
      <c r="F84" s="6"/>
      <c r="G84" s="40">
        <v>699400</v>
      </c>
      <c r="H84" s="43">
        <v>700000</v>
      </c>
      <c r="I84" s="50"/>
      <c r="J84" s="16"/>
      <c r="K84" s="16"/>
      <c r="L84" s="16"/>
      <c r="M84" s="16"/>
      <c r="N84" s="16"/>
      <c r="O84" s="18"/>
      <c r="P84" s="18"/>
      <c r="Q84" s="18"/>
      <c r="R84" s="18"/>
      <c r="S84" s="18"/>
      <c r="T84" s="18"/>
      <c r="U84" s="18"/>
    </row>
    <row r="85" spans="1:21" s="7" customFormat="1" ht="12.75">
      <c r="A85" s="5">
        <v>3319</v>
      </c>
      <c r="B85" s="6"/>
      <c r="C85" s="6" t="s">
        <v>32</v>
      </c>
      <c r="D85" s="6"/>
      <c r="E85" s="6"/>
      <c r="F85" s="26"/>
      <c r="G85" s="40">
        <v>420000</v>
      </c>
      <c r="H85" s="43">
        <v>450000</v>
      </c>
      <c r="I85" s="50"/>
      <c r="J85" s="16"/>
      <c r="K85" s="16"/>
      <c r="L85" s="16"/>
      <c r="M85" s="16"/>
      <c r="N85" s="16"/>
      <c r="O85" s="14"/>
      <c r="P85" s="14"/>
      <c r="Q85" s="14"/>
      <c r="R85" s="14"/>
      <c r="S85" s="14"/>
      <c r="T85" s="14"/>
      <c r="U85" s="14"/>
    </row>
    <row r="86" spans="1:21" ht="12.75">
      <c r="A86" s="1">
        <v>3329</v>
      </c>
      <c r="B86" s="2"/>
      <c r="C86" s="2" t="s">
        <v>68</v>
      </c>
      <c r="D86" s="2"/>
      <c r="E86" s="2"/>
      <c r="F86" s="2"/>
      <c r="G86" s="40">
        <v>100000</v>
      </c>
      <c r="H86" s="43">
        <v>50000</v>
      </c>
      <c r="I86" s="50"/>
      <c r="J86" s="16"/>
      <c r="K86" s="16"/>
      <c r="L86" s="16"/>
      <c r="M86" s="16"/>
      <c r="N86" s="16"/>
      <c r="O86" s="13"/>
      <c r="P86" s="13"/>
      <c r="Q86" s="13"/>
      <c r="R86" s="13"/>
      <c r="S86" s="13"/>
      <c r="T86" s="13"/>
      <c r="U86" s="13"/>
    </row>
    <row r="87" spans="1:21" ht="12.75">
      <c r="A87" s="5">
        <v>3330</v>
      </c>
      <c r="B87" s="6"/>
      <c r="C87" s="6" t="s">
        <v>69</v>
      </c>
      <c r="D87" s="6"/>
      <c r="E87" s="6"/>
      <c r="F87" s="6"/>
      <c r="G87" s="40">
        <v>242000</v>
      </c>
      <c r="H87" s="43">
        <v>42000</v>
      </c>
      <c r="I87" s="50"/>
      <c r="J87" s="16"/>
      <c r="K87" s="16"/>
      <c r="L87" s="16"/>
      <c r="M87" s="16"/>
      <c r="N87" s="16"/>
      <c r="O87" s="13"/>
      <c r="P87" s="13"/>
      <c r="Q87" s="13"/>
      <c r="R87" s="13"/>
      <c r="S87" s="13"/>
      <c r="T87" s="13"/>
      <c r="U87" s="13"/>
    </row>
    <row r="88" spans="1:14" s="7" customFormat="1" ht="12.75">
      <c r="A88" s="5">
        <v>3341</v>
      </c>
      <c r="B88" s="6"/>
      <c r="C88" s="6" t="s">
        <v>70</v>
      </c>
      <c r="D88" s="6"/>
      <c r="E88" s="6"/>
      <c r="F88" s="6"/>
      <c r="G88" s="40">
        <v>120000</v>
      </c>
      <c r="H88" s="43">
        <v>100000</v>
      </c>
      <c r="I88" s="50"/>
      <c r="J88" s="16"/>
      <c r="K88" s="16"/>
      <c r="L88" s="16"/>
      <c r="M88" s="16"/>
      <c r="N88" s="11"/>
    </row>
    <row r="89" spans="1:14" s="14" customFormat="1" ht="12.75">
      <c r="A89" s="5">
        <v>3399</v>
      </c>
      <c r="B89" s="6"/>
      <c r="C89" s="6" t="s">
        <v>33</v>
      </c>
      <c r="D89" s="6"/>
      <c r="E89" s="6"/>
      <c r="F89" s="6"/>
      <c r="G89" s="40">
        <v>500000</v>
      </c>
      <c r="H89" s="43">
        <v>500000</v>
      </c>
      <c r="I89" s="50"/>
      <c r="J89" s="16"/>
      <c r="K89" s="16"/>
      <c r="L89" s="16"/>
      <c r="M89" s="16"/>
      <c r="N89" s="16"/>
    </row>
    <row r="90" spans="1:14" s="14" customFormat="1" ht="12.75">
      <c r="A90" s="5">
        <v>3412</v>
      </c>
      <c r="B90" s="6"/>
      <c r="C90" s="6" t="s">
        <v>34</v>
      </c>
      <c r="D90" s="6"/>
      <c r="E90" s="6"/>
      <c r="F90" s="6"/>
      <c r="G90" s="40">
        <v>0</v>
      </c>
      <c r="H90" s="43">
        <v>50000</v>
      </c>
      <c r="I90" s="50"/>
      <c r="J90" s="16"/>
      <c r="K90" s="16"/>
      <c r="L90" s="16"/>
      <c r="M90" s="16"/>
      <c r="N90" s="16"/>
    </row>
    <row r="91" spans="1:14" s="7" customFormat="1" ht="12.75">
      <c r="A91" s="1">
        <v>3419</v>
      </c>
      <c r="B91" s="2"/>
      <c r="C91" s="2" t="s">
        <v>71</v>
      </c>
      <c r="D91" s="2"/>
      <c r="E91" s="2"/>
      <c r="F91" s="2"/>
      <c r="G91" s="40">
        <v>480000</v>
      </c>
      <c r="H91" s="43">
        <v>350000</v>
      </c>
      <c r="I91" s="50"/>
      <c r="J91" s="16"/>
      <c r="K91" s="16"/>
      <c r="L91" s="16"/>
      <c r="M91" s="16"/>
      <c r="N91" s="11"/>
    </row>
    <row r="92" spans="1:14" ht="12.75">
      <c r="A92" s="5">
        <v>3421</v>
      </c>
      <c r="B92" s="6"/>
      <c r="C92" s="6" t="s">
        <v>72</v>
      </c>
      <c r="D92" s="6"/>
      <c r="E92" s="6"/>
      <c r="F92" s="6"/>
      <c r="G92" s="40">
        <v>95000</v>
      </c>
      <c r="H92" s="43">
        <v>75000</v>
      </c>
      <c r="I92" s="50"/>
      <c r="J92" s="16"/>
      <c r="K92" s="16"/>
      <c r="L92" s="16"/>
      <c r="M92" s="16"/>
      <c r="N92" s="11"/>
    </row>
    <row r="93" spans="1:14" ht="12.75">
      <c r="A93" s="1">
        <v>3429</v>
      </c>
      <c r="B93" s="2"/>
      <c r="C93" s="2" t="s">
        <v>73</v>
      </c>
      <c r="D93" s="2"/>
      <c r="E93" s="2"/>
      <c r="F93" s="2"/>
      <c r="G93" s="40">
        <v>100000</v>
      </c>
      <c r="H93" s="43">
        <v>120000</v>
      </c>
      <c r="I93" s="50"/>
      <c r="J93" s="16"/>
      <c r="K93" s="16"/>
      <c r="L93" s="16"/>
      <c r="M93" s="16"/>
      <c r="N93" s="11"/>
    </row>
    <row r="94" spans="1:14" ht="12.75">
      <c r="A94" s="1">
        <v>3522</v>
      </c>
      <c r="B94" s="2">
        <v>5221</v>
      </c>
      <c r="C94" s="2" t="s">
        <v>74</v>
      </c>
      <c r="D94" s="2"/>
      <c r="E94" s="2"/>
      <c r="F94" s="2"/>
      <c r="G94" s="40">
        <v>60000</v>
      </c>
      <c r="H94" s="43">
        <v>60000</v>
      </c>
      <c r="I94" s="50"/>
      <c r="J94" s="16"/>
      <c r="K94" s="16"/>
      <c r="L94" s="16"/>
      <c r="M94" s="16"/>
      <c r="N94" s="11"/>
    </row>
    <row r="95" spans="1:21" ht="12.75">
      <c r="A95" s="5">
        <v>3612</v>
      </c>
      <c r="B95" s="6"/>
      <c r="C95" s="6" t="s">
        <v>35</v>
      </c>
      <c r="D95" s="6"/>
      <c r="E95" s="6"/>
      <c r="F95" s="6"/>
      <c r="G95" s="40">
        <v>1917000</v>
      </c>
      <c r="H95" s="43">
        <v>3540000</v>
      </c>
      <c r="I95" s="50"/>
      <c r="J95" s="16"/>
      <c r="K95" s="16"/>
      <c r="L95" s="16"/>
      <c r="M95" s="16"/>
      <c r="N95" s="11"/>
      <c r="T95" s="34"/>
      <c r="U95" s="34"/>
    </row>
    <row r="96" spans="1:21" s="7" customFormat="1" ht="12.75">
      <c r="A96" s="5">
        <v>3613</v>
      </c>
      <c r="B96" s="6"/>
      <c r="C96" s="6" t="s">
        <v>36</v>
      </c>
      <c r="D96" s="6"/>
      <c r="E96" s="6"/>
      <c r="F96" s="6"/>
      <c r="G96" s="40">
        <v>1685000</v>
      </c>
      <c r="H96" s="43">
        <v>326000</v>
      </c>
      <c r="I96" s="50"/>
      <c r="J96" s="16"/>
      <c r="K96" s="16"/>
      <c r="L96" s="16"/>
      <c r="M96" s="16"/>
      <c r="N96" s="11"/>
      <c r="T96" s="35"/>
      <c r="U96" s="35"/>
    </row>
    <row r="97" spans="1:21" ht="12.75">
      <c r="A97" s="5">
        <v>3619</v>
      </c>
      <c r="B97" s="6"/>
      <c r="C97" s="6" t="s">
        <v>75</v>
      </c>
      <c r="D97" s="6"/>
      <c r="E97" s="6"/>
      <c r="F97" s="6"/>
      <c r="G97" s="40">
        <v>200000</v>
      </c>
      <c r="H97" s="43">
        <v>300000</v>
      </c>
      <c r="I97" s="50"/>
      <c r="J97" s="16"/>
      <c r="K97" s="16"/>
      <c r="L97" s="46"/>
      <c r="M97" s="46"/>
      <c r="N97" s="16"/>
      <c r="O97" s="13"/>
      <c r="P97" s="13"/>
      <c r="Q97" s="13"/>
      <c r="R97" s="13"/>
      <c r="S97" s="13"/>
      <c r="T97" s="36"/>
      <c r="U97" s="37"/>
    </row>
    <row r="98" spans="1:21" ht="12.75">
      <c r="A98" s="1">
        <v>3631</v>
      </c>
      <c r="B98" s="2"/>
      <c r="C98" s="2" t="s">
        <v>76</v>
      </c>
      <c r="D98" s="2"/>
      <c r="E98" s="2"/>
      <c r="F98" s="2"/>
      <c r="G98" s="40">
        <v>650000</v>
      </c>
      <c r="H98" s="43">
        <v>780000</v>
      </c>
      <c r="I98" s="50"/>
      <c r="J98" s="16"/>
      <c r="K98" s="16"/>
      <c r="L98" s="46"/>
      <c r="M98" s="46"/>
      <c r="N98" s="16"/>
      <c r="O98" s="13"/>
      <c r="P98" s="13"/>
      <c r="Q98" s="13"/>
      <c r="R98" s="13"/>
      <c r="S98" s="13"/>
      <c r="T98" s="36"/>
      <c r="U98" s="37"/>
    </row>
    <row r="99" spans="1:21" ht="12.75">
      <c r="A99" s="5">
        <v>3632</v>
      </c>
      <c r="B99" s="6"/>
      <c r="C99" s="6" t="s">
        <v>38</v>
      </c>
      <c r="D99" s="6"/>
      <c r="E99" s="6"/>
      <c r="F99" s="6"/>
      <c r="G99" s="40">
        <v>132800</v>
      </c>
      <c r="H99" s="43">
        <v>104500</v>
      </c>
      <c r="I99" s="50"/>
      <c r="J99" s="16"/>
      <c r="K99" s="16"/>
      <c r="L99" s="46"/>
      <c r="M99" s="46"/>
      <c r="N99" s="16"/>
      <c r="O99" s="13"/>
      <c r="P99" s="13"/>
      <c r="Q99" s="13"/>
      <c r="R99" s="13"/>
      <c r="S99" s="13"/>
      <c r="T99" s="36"/>
      <c r="U99" s="37"/>
    </row>
    <row r="100" spans="1:21" ht="12.75">
      <c r="A100" s="1">
        <v>3633</v>
      </c>
      <c r="B100" s="2"/>
      <c r="C100" s="2" t="s">
        <v>77</v>
      </c>
      <c r="D100" s="2"/>
      <c r="E100" s="2"/>
      <c r="F100" s="2"/>
      <c r="G100" s="40">
        <v>0</v>
      </c>
      <c r="H100" s="43">
        <v>0</v>
      </c>
      <c r="I100" s="50"/>
      <c r="J100" s="16"/>
      <c r="K100" s="16"/>
      <c r="L100" s="46"/>
      <c r="M100" s="46"/>
      <c r="N100" s="16"/>
      <c r="O100" s="13"/>
      <c r="P100" s="13"/>
      <c r="Q100" s="13"/>
      <c r="R100" s="13"/>
      <c r="S100" s="13"/>
      <c r="T100" s="36"/>
      <c r="U100" s="37"/>
    </row>
    <row r="101" spans="1:21" ht="12.75">
      <c r="A101" s="5">
        <v>3635</v>
      </c>
      <c r="B101" s="6"/>
      <c r="C101" s="6" t="s">
        <v>78</v>
      </c>
      <c r="D101" s="6"/>
      <c r="E101" s="6"/>
      <c r="F101" s="6"/>
      <c r="G101" s="40">
        <v>100000</v>
      </c>
      <c r="H101" s="43">
        <v>100000</v>
      </c>
      <c r="I101" s="50"/>
      <c r="J101" s="16"/>
      <c r="K101" s="16"/>
      <c r="L101" s="46"/>
      <c r="M101" s="46"/>
      <c r="N101" s="16"/>
      <c r="O101" s="13"/>
      <c r="P101" s="13"/>
      <c r="Q101" s="13"/>
      <c r="R101" s="13"/>
      <c r="S101" s="13"/>
      <c r="T101" s="36"/>
      <c r="U101" s="37"/>
    </row>
    <row r="102" spans="1:21" ht="12.75">
      <c r="A102" s="5">
        <v>3639</v>
      </c>
      <c r="B102" s="6"/>
      <c r="C102" s="6" t="s">
        <v>79</v>
      </c>
      <c r="D102" s="6"/>
      <c r="E102" s="6"/>
      <c r="F102" s="6"/>
      <c r="G102" s="40">
        <v>10709230</v>
      </c>
      <c r="H102" s="43">
        <v>5900000</v>
      </c>
      <c r="I102" s="50"/>
      <c r="J102" s="16"/>
      <c r="K102" s="16"/>
      <c r="L102" s="46"/>
      <c r="M102" s="16"/>
      <c r="N102" s="16"/>
      <c r="O102" s="13"/>
      <c r="P102" s="13"/>
      <c r="Q102" s="13"/>
      <c r="R102" s="13"/>
      <c r="S102" s="13"/>
      <c r="T102" s="36"/>
      <c r="U102" s="37"/>
    </row>
    <row r="103" spans="1:21" ht="12.75">
      <c r="A103" s="5">
        <v>3721</v>
      </c>
      <c r="B103" s="6"/>
      <c r="C103" s="6" t="s">
        <v>80</v>
      </c>
      <c r="D103" s="6"/>
      <c r="E103" s="6"/>
      <c r="F103" s="6"/>
      <c r="G103" s="39">
        <v>20000</v>
      </c>
      <c r="H103" s="43">
        <v>20000</v>
      </c>
      <c r="I103" s="50"/>
      <c r="J103" s="16"/>
      <c r="K103" s="16"/>
      <c r="L103" s="46"/>
      <c r="M103" s="16"/>
      <c r="N103" s="16"/>
      <c r="O103" s="13"/>
      <c r="P103" s="13"/>
      <c r="Q103" s="13"/>
      <c r="R103" s="13"/>
      <c r="S103" s="13"/>
      <c r="T103" s="36"/>
      <c r="U103" s="37"/>
    </row>
    <row r="104" spans="1:21" ht="12.75">
      <c r="A104" s="5">
        <v>3722</v>
      </c>
      <c r="B104" s="6"/>
      <c r="C104" s="6" t="s">
        <v>81</v>
      </c>
      <c r="D104" s="6"/>
      <c r="E104" s="6"/>
      <c r="F104" s="6"/>
      <c r="G104" s="39">
        <v>1800000</v>
      </c>
      <c r="H104" s="43">
        <v>1800000</v>
      </c>
      <c r="I104" s="50"/>
      <c r="J104" s="16"/>
      <c r="K104" s="16"/>
      <c r="L104" s="46"/>
      <c r="M104" s="16"/>
      <c r="N104" s="16"/>
      <c r="O104" s="13"/>
      <c r="P104" s="13"/>
      <c r="Q104" s="13"/>
      <c r="R104" s="13"/>
      <c r="S104" s="13"/>
      <c r="T104" s="36"/>
      <c r="U104" s="37"/>
    </row>
    <row r="105" spans="1:21" ht="12.75">
      <c r="A105" s="5">
        <v>3723</v>
      </c>
      <c r="B105" s="6"/>
      <c r="C105" s="6" t="s">
        <v>82</v>
      </c>
      <c r="D105" s="6"/>
      <c r="E105" s="6"/>
      <c r="F105" s="6"/>
      <c r="G105" s="39">
        <v>350000</v>
      </c>
      <c r="H105" s="43">
        <v>350000</v>
      </c>
      <c r="I105" s="50"/>
      <c r="J105" s="16"/>
      <c r="K105" s="16"/>
      <c r="L105" s="46"/>
      <c r="M105" s="16"/>
      <c r="N105" s="16"/>
      <c r="O105" s="13"/>
      <c r="P105" s="13"/>
      <c r="Q105" s="13"/>
      <c r="R105" s="13"/>
      <c r="S105" s="13"/>
      <c r="T105" s="36"/>
      <c r="U105" s="37"/>
    </row>
    <row r="106" spans="1:21" s="7" customFormat="1" ht="12.75">
      <c r="A106" s="1">
        <v>3726</v>
      </c>
      <c r="B106" s="2"/>
      <c r="C106" s="2" t="s">
        <v>83</v>
      </c>
      <c r="D106" s="2"/>
      <c r="E106" s="2"/>
      <c r="F106" s="2"/>
      <c r="G106" s="39">
        <v>621000</v>
      </c>
      <c r="H106" s="43">
        <v>626000</v>
      </c>
      <c r="I106" s="50"/>
      <c r="J106" s="16"/>
      <c r="K106" s="16"/>
      <c r="L106" s="46"/>
      <c r="M106" s="16"/>
      <c r="N106" s="16"/>
      <c r="O106" s="13"/>
      <c r="P106" s="13"/>
      <c r="Q106" s="13"/>
      <c r="R106" s="13"/>
      <c r="S106" s="13"/>
      <c r="T106" s="36"/>
      <c r="U106" s="37"/>
    </row>
    <row r="107" spans="1:21" ht="12.75">
      <c r="A107" s="1">
        <v>3728</v>
      </c>
      <c r="B107" s="2"/>
      <c r="C107" s="2" t="s">
        <v>84</v>
      </c>
      <c r="D107" s="2"/>
      <c r="E107" s="2"/>
      <c r="F107" s="2"/>
      <c r="G107" s="39">
        <v>50000</v>
      </c>
      <c r="H107" s="43">
        <v>50000</v>
      </c>
      <c r="I107" s="50"/>
      <c r="J107" s="16"/>
      <c r="K107" s="16"/>
      <c r="L107" s="46"/>
      <c r="M107" s="16"/>
      <c r="N107" s="16"/>
      <c r="O107" s="13"/>
      <c r="P107" s="13"/>
      <c r="Q107" s="13"/>
      <c r="R107" s="13"/>
      <c r="S107" s="13"/>
      <c r="T107" s="36"/>
      <c r="U107" s="37"/>
    </row>
    <row r="108" spans="1:21" s="14" customFormat="1" ht="12.75">
      <c r="A108" s="1">
        <v>3729</v>
      </c>
      <c r="B108" s="2"/>
      <c r="C108" s="2" t="s">
        <v>85</v>
      </c>
      <c r="D108" s="2"/>
      <c r="E108" s="2"/>
      <c r="F108" s="2"/>
      <c r="G108" s="39">
        <v>398000</v>
      </c>
      <c r="H108" s="43">
        <v>428000</v>
      </c>
      <c r="I108" s="50"/>
      <c r="J108" s="16"/>
      <c r="K108" s="16"/>
      <c r="L108" s="46"/>
      <c r="M108" s="16"/>
      <c r="N108" s="16"/>
      <c r="O108" s="13"/>
      <c r="P108" s="13"/>
      <c r="Q108" s="13"/>
      <c r="R108" s="13"/>
      <c r="S108" s="13"/>
      <c r="T108" s="36"/>
      <c r="U108" s="37"/>
    </row>
    <row r="109" spans="1:21" s="13" customFormat="1" ht="12.75">
      <c r="A109" s="1"/>
      <c r="B109" s="2">
        <v>6122</v>
      </c>
      <c r="C109" s="2" t="s">
        <v>86</v>
      </c>
      <c r="D109" s="2"/>
      <c r="E109" s="2"/>
      <c r="F109" s="2"/>
      <c r="G109" s="39">
        <v>100000</v>
      </c>
      <c r="H109" s="43">
        <v>0</v>
      </c>
      <c r="I109" s="50"/>
      <c r="J109" s="16"/>
      <c r="K109" s="16"/>
      <c r="L109" s="46"/>
      <c r="M109" s="16"/>
      <c r="N109" s="16"/>
      <c r="T109" s="36"/>
      <c r="U109" s="37"/>
    </row>
    <row r="110" spans="1:21" s="7" customFormat="1" ht="12.75">
      <c r="A110" s="1">
        <v>3745</v>
      </c>
      <c r="B110" s="2"/>
      <c r="C110" s="2" t="s">
        <v>87</v>
      </c>
      <c r="D110" s="2"/>
      <c r="E110" s="2"/>
      <c r="F110" s="2"/>
      <c r="G110" s="39">
        <v>3639500</v>
      </c>
      <c r="H110" s="43">
        <v>2997500</v>
      </c>
      <c r="I110" s="50"/>
      <c r="J110" s="16"/>
      <c r="K110" s="47"/>
      <c r="L110" s="46"/>
      <c r="M110" s="16"/>
      <c r="N110" s="16"/>
      <c r="O110" s="13"/>
      <c r="P110" s="13"/>
      <c r="Q110" s="13"/>
      <c r="R110" s="13"/>
      <c r="S110" s="17"/>
      <c r="T110" s="36"/>
      <c r="U110" s="37"/>
    </row>
    <row r="111" spans="1:14" ht="12.75">
      <c r="A111" s="1">
        <v>4341</v>
      </c>
      <c r="B111" s="2">
        <v>5194</v>
      </c>
      <c r="C111" s="2" t="s">
        <v>88</v>
      </c>
      <c r="D111" s="2"/>
      <c r="E111" s="2"/>
      <c r="F111" s="2"/>
      <c r="G111" s="39">
        <v>60000</v>
      </c>
      <c r="H111" s="43">
        <v>60000</v>
      </c>
      <c r="I111" s="50"/>
      <c r="J111" s="16"/>
      <c r="K111" s="16"/>
      <c r="L111" s="16"/>
      <c r="M111" s="16"/>
      <c r="N111" s="11"/>
    </row>
    <row r="112" spans="1:14" ht="12.75">
      <c r="A112" s="1">
        <v>4343</v>
      </c>
      <c r="B112" s="2"/>
      <c r="C112" s="2" t="s">
        <v>102</v>
      </c>
      <c r="D112" s="2"/>
      <c r="E112" s="2"/>
      <c r="F112" s="2"/>
      <c r="G112" s="40">
        <v>70000</v>
      </c>
      <c r="H112" s="43">
        <v>70000</v>
      </c>
      <c r="I112" s="50"/>
      <c r="J112" s="16"/>
      <c r="K112" s="16"/>
      <c r="L112" s="16"/>
      <c r="M112" s="16"/>
      <c r="N112" s="11"/>
    </row>
    <row r="113" spans="1:14" ht="12.75">
      <c r="A113" s="1">
        <v>4351</v>
      </c>
      <c r="B113" s="2">
        <v>5229</v>
      </c>
      <c r="C113" s="2" t="s">
        <v>89</v>
      </c>
      <c r="D113" s="2"/>
      <c r="E113" s="2"/>
      <c r="F113" s="2"/>
      <c r="G113" s="39">
        <v>517225</v>
      </c>
      <c r="H113" s="43">
        <v>550000</v>
      </c>
      <c r="I113" s="50"/>
      <c r="J113" s="16"/>
      <c r="K113" s="16"/>
      <c r="L113" s="16"/>
      <c r="M113" s="16"/>
      <c r="N113" s="11"/>
    </row>
    <row r="114" spans="1:14" ht="12.75">
      <c r="A114" s="1">
        <v>5221</v>
      </c>
      <c r="B114" s="2"/>
      <c r="C114" s="2"/>
      <c r="D114" s="2"/>
      <c r="E114" s="2"/>
      <c r="F114" s="2"/>
      <c r="G114" s="39"/>
      <c r="H114" s="43"/>
      <c r="I114" s="50"/>
      <c r="J114" s="16"/>
      <c r="K114" s="16"/>
      <c r="L114" s="16"/>
      <c r="M114" s="16"/>
      <c r="N114" s="11"/>
    </row>
    <row r="115" spans="1:14" ht="12.75">
      <c r="A115" s="1">
        <v>5512</v>
      </c>
      <c r="B115" s="2"/>
      <c r="C115" s="2" t="s">
        <v>90</v>
      </c>
      <c r="D115" s="2"/>
      <c r="E115" s="2"/>
      <c r="F115" s="2"/>
      <c r="G115" s="39">
        <v>806500</v>
      </c>
      <c r="H115" s="43">
        <v>790000</v>
      </c>
      <c r="I115" s="50"/>
      <c r="J115" s="16"/>
      <c r="K115" s="16"/>
      <c r="L115" s="16"/>
      <c r="M115" s="16"/>
      <c r="N115" s="11"/>
    </row>
    <row r="116" spans="1:14" ht="12.75">
      <c r="A116" s="1">
        <v>6112</v>
      </c>
      <c r="B116" s="2"/>
      <c r="C116" s="2" t="s">
        <v>91</v>
      </c>
      <c r="D116" s="2"/>
      <c r="E116" s="2"/>
      <c r="F116" s="2"/>
      <c r="G116" s="39">
        <v>1645000</v>
      </c>
      <c r="H116" s="43">
        <v>1750000</v>
      </c>
      <c r="I116" s="50"/>
      <c r="J116" s="16"/>
      <c r="K116" s="16"/>
      <c r="L116" s="16"/>
      <c r="M116" s="16"/>
      <c r="N116" s="11"/>
    </row>
    <row r="117" spans="1:14" ht="12.75">
      <c r="A117" s="1">
        <v>6171</v>
      </c>
      <c r="B117" s="2"/>
      <c r="C117" s="2" t="s">
        <v>48</v>
      </c>
      <c r="D117" s="2"/>
      <c r="E117" s="2"/>
      <c r="F117" s="2"/>
      <c r="G117" s="39">
        <v>5224000</v>
      </c>
      <c r="H117" s="43">
        <v>5450000</v>
      </c>
      <c r="I117" s="50"/>
      <c r="J117" s="16"/>
      <c r="K117" s="16"/>
      <c r="L117" s="16"/>
      <c r="M117" s="16"/>
      <c r="N117" s="11"/>
    </row>
    <row r="118" spans="1:14" s="7" customFormat="1" ht="12.75">
      <c r="A118" s="1">
        <v>6310</v>
      </c>
      <c r="B118" s="2"/>
      <c r="C118" s="2" t="s">
        <v>98</v>
      </c>
      <c r="D118" s="2"/>
      <c r="E118" s="2"/>
      <c r="F118" s="2"/>
      <c r="G118" s="39">
        <v>60000</v>
      </c>
      <c r="H118" s="43">
        <v>25000</v>
      </c>
      <c r="I118" s="50"/>
      <c r="J118" s="16"/>
      <c r="K118" s="16"/>
      <c r="L118" s="16"/>
      <c r="M118" s="16"/>
      <c r="N118" s="11"/>
    </row>
    <row r="119" spans="1:14" s="7" customFormat="1" ht="12.75">
      <c r="A119" s="1">
        <v>6399</v>
      </c>
      <c r="B119" s="2"/>
      <c r="C119" s="2" t="s">
        <v>92</v>
      </c>
      <c r="D119" s="2"/>
      <c r="E119" s="2"/>
      <c r="F119" s="2"/>
      <c r="G119" s="40">
        <v>2150000</v>
      </c>
      <c r="H119" s="43">
        <v>2000000</v>
      </c>
      <c r="I119" s="50"/>
      <c r="J119" s="16"/>
      <c r="K119" s="16"/>
      <c r="L119" s="16"/>
      <c r="M119" s="16"/>
      <c r="N119" s="11"/>
    </row>
    <row r="120" spans="1:14" ht="12.75">
      <c r="A120" s="1">
        <v>6409</v>
      </c>
      <c r="B120" s="2"/>
      <c r="C120" s="2" t="s">
        <v>93</v>
      </c>
      <c r="D120" s="2"/>
      <c r="E120" s="2"/>
      <c r="F120" s="2"/>
      <c r="G120" s="40">
        <v>17707.6</v>
      </c>
      <c r="H120" s="43">
        <v>17800</v>
      </c>
      <c r="I120" s="50"/>
      <c r="J120" s="16"/>
      <c r="K120" s="16"/>
      <c r="L120" s="16"/>
      <c r="M120" s="16"/>
      <c r="N120" s="11"/>
    </row>
    <row r="121" spans="1:9" ht="12.75">
      <c r="A121" s="3"/>
      <c r="B121" s="4"/>
      <c r="C121" s="4"/>
      <c r="D121" s="27"/>
      <c r="E121" s="4"/>
      <c r="F121" s="4"/>
      <c r="G121" s="4"/>
      <c r="H121" s="42"/>
      <c r="I121" s="48"/>
    </row>
    <row r="122" spans="1:9" ht="16.5" thickBot="1">
      <c r="A122" s="44"/>
      <c r="B122" s="60"/>
      <c r="C122" s="60"/>
      <c r="D122" s="45" t="s">
        <v>94</v>
      </c>
      <c r="E122" s="60"/>
      <c r="F122" s="60"/>
      <c r="G122" s="62">
        <f>SUM(G66:G120)</f>
        <v>49248862.6</v>
      </c>
      <c r="H122" s="61">
        <f>SUM(H66:H120)</f>
        <v>45570800</v>
      </c>
      <c r="I122" s="51"/>
    </row>
    <row r="123" spans="1:7" ht="15.75">
      <c r="A123" s="48"/>
      <c r="B123" s="48"/>
      <c r="C123" s="48"/>
      <c r="D123" s="15"/>
      <c r="E123" s="48"/>
      <c r="F123" s="48"/>
      <c r="G123" s="48"/>
    </row>
    <row r="124" spans="1:7" ht="12.75">
      <c r="A124" s="48"/>
      <c r="B124" s="48"/>
      <c r="C124" s="48"/>
      <c r="D124" s="48"/>
      <c r="E124" s="48"/>
      <c r="F124" s="48"/>
      <c r="G124" s="48"/>
    </row>
    <row r="125" spans="1:7" ht="12.75">
      <c r="A125" s="48"/>
      <c r="B125" s="48"/>
      <c r="C125" s="48"/>
      <c r="D125" s="48"/>
      <c r="E125" s="48"/>
      <c r="F125" s="48"/>
      <c r="G125" s="48"/>
    </row>
    <row r="126" spans="1:7" ht="26.25">
      <c r="A126" s="79" t="s">
        <v>95</v>
      </c>
      <c r="B126" s="80"/>
      <c r="C126" s="80"/>
      <c r="D126" s="80"/>
      <c r="E126" s="80"/>
      <c r="F126" s="80"/>
      <c r="G126" s="48"/>
    </row>
    <row r="127" spans="1:7" ht="15.75">
      <c r="A127" s="15" t="s">
        <v>114</v>
      </c>
      <c r="B127" s="53"/>
      <c r="C127" s="53"/>
      <c r="D127" s="53"/>
      <c r="E127" s="53"/>
      <c r="F127" s="53"/>
      <c r="G127" s="50" t="s">
        <v>115</v>
      </c>
    </row>
    <row r="128" spans="1:8" ht="15.75">
      <c r="A128" s="15" t="s">
        <v>96</v>
      </c>
      <c r="B128" s="48"/>
      <c r="C128" s="48"/>
      <c r="D128" s="54"/>
      <c r="E128" s="55"/>
      <c r="F128" s="55"/>
      <c r="G128" s="51"/>
      <c r="H128" s="66">
        <f>H64</f>
        <v>46096400</v>
      </c>
    </row>
    <row r="129" spans="1:8" ht="15.75">
      <c r="A129" s="15" t="s">
        <v>94</v>
      </c>
      <c r="B129" s="48"/>
      <c r="C129" s="48"/>
      <c r="D129" s="54"/>
      <c r="E129" s="55"/>
      <c r="F129" s="55"/>
      <c r="G129" s="51"/>
      <c r="H129" s="66">
        <f>H122</f>
        <v>45570800</v>
      </c>
    </row>
    <row r="130" spans="1:8" ht="15.75">
      <c r="A130" s="15" t="s">
        <v>97</v>
      </c>
      <c r="B130" s="48"/>
      <c r="C130" s="48"/>
      <c r="D130" s="54"/>
      <c r="E130" s="55"/>
      <c r="F130" s="55"/>
      <c r="G130" s="51"/>
      <c r="H130" s="66">
        <f>H128-H129</f>
        <v>525600</v>
      </c>
    </row>
    <row r="131" spans="1:7" ht="12.75">
      <c r="A131" s="48"/>
      <c r="B131" s="34"/>
      <c r="C131" s="34"/>
      <c r="D131" s="34"/>
      <c r="E131" s="34"/>
      <c r="F131" s="34"/>
      <c r="G131" s="48"/>
    </row>
    <row r="132" spans="1:7" ht="15.75">
      <c r="A132" s="15" t="s">
        <v>136</v>
      </c>
      <c r="B132" s="34"/>
      <c r="C132" s="34"/>
      <c r="D132" s="34"/>
      <c r="E132" s="34"/>
      <c r="F132" s="34"/>
      <c r="G132" s="48"/>
    </row>
    <row r="133" spans="1:7" ht="15.75">
      <c r="A133" s="15" t="s">
        <v>137</v>
      </c>
      <c r="B133" s="34"/>
      <c r="C133" s="34"/>
      <c r="D133" s="34"/>
      <c r="E133" s="34"/>
      <c r="F133" s="34"/>
      <c r="G133" s="48"/>
    </row>
    <row r="134" spans="1:7" ht="15.75">
      <c r="A134" s="15"/>
      <c r="B134" s="34"/>
      <c r="C134" s="34"/>
      <c r="D134" s="34"/>
      <c r="E134" s="34"/>
      <c r="F134" s="34"/>
      <c r="G134" s="48"/>
    </row>
    <row r="135" spans="1:7" ht="12.75">
      <c r="A135" s="48"/>
      <c r="B135" s="34"/>
      <c r="C135" s="34" t="s">
        <v>117</v>
      </c>
      <c r="D135" s="34"/>
      <c r="E135" s="34"/>
      <c r="F135" s="34"/>
      <c r="G135" s="48"/>
    </row>
    <row r="136" spans="1:7" ht="13.5" thickBot="1">
      <c r="A136" s="48"/>
      <c r="B136" s="34"/>
      <c r="C136" s="34"/>
      <c r="D136" s="34"/>
      <c r="E136" s="34"/>
      <c r="F136" s="34"/>
      <c r="G136" s="48"/>
    </row>
    <row r="137" spans="1:8" ht="12.75">
      <c r="A137" s="77">
        <v>1031</v>
      </c>
      <c r="B137" s="64"/>
      <c r="C137" s="65">
        <v>250000</v>
      </c>
      <c r="D137" s="29"/>
      <c r="E137" s="29" t="s">
        <v>118</v>
      </c>
      <c r="F137" s="29"/>
      <c r="G137" s="29"/>
      <c r="H137" s="41"/>
    </row>
    <row r="138" spans="1:8" ht="12.75">
      <c r="A138" s="3">
        <v>2212</v>
      </c>
      <c r="B138" s="63"/>
      <c r="C138" s="40">
        <v>400000</v>
      </c>
      <c r="D138" s="4"/>
      <c r="E138" s="4" t="s">
        <v>119</v>
      </c>
      <c r="F138" s="4"/>
      <c r="G138" s="4"/>
      <c r="H138" s="42"/>
    </row>
    <row r="139" spans="1:8" ht="12.75">
      <c r="A139" s="3">
        <v>2212</v>
      </c>
      <c r="B139" s="63"/>
      <c r="C139" s="40">
        <v>300000</v>
      </c>
      <c r="D139" s="4"/>
      <c r="E139" s="4" t="s">
        <v>120</v>
      </c>
      <c r="F139" s="4"/>
      <c r="G139" s="4"/>
      <c r="H139" s="42"/>
    </row>
    <row r="140" spans="1:8" ht="12.75">
      <c r="A140" s="3">
        <v>2219</v>
      </c>
      <c r="B140" s="63"/>
      <c r="C140" s="40">
        <v>2000000</v>
      </c>
      <c r="D140" s="4"/>
      <c r="E140" s="4" t="s">
        <v>121</v>
      </c>
      <c r="F140" s="4"/>
      <c r="G140" s="4"/>
      <c r="H140" s="42"/>
    </row>
    <row r="141" spans="1:8" ht="12.75">
      <c r="A141" s="3">
        <v>2219</v>
      </c>
      <c r="B141" s="63"/>
      <c r="C141" s="40">
        <v>1000000</v>
      </c>
      <c r="D141" s="4"/>
      <c r="E141" s="4" t="s">
        <v>122</v>
      </c>
      <c r="F141" s="4"/>
      <c r="G141" s="4"/>
      <c r="H141" s="42"/>
    </row>
    <row r="142" spans="1:8" ht="12.75">
      <c r="A142" s="3">
        <v>2219</v>
      </c>
      <c r="B142" s="63"/>
      <c r="C142" s="40">
        <v>500000</v>
      </c>
      <c r="D142" s="4"/>
      <c r="E142" s="4" t="s">
        <v>123</v>
      </c>
      <c r="F142" s="4"/>
      <c r="G142" s="4"/>
      <c r="H142" s="42"/>
    </row>
    <row r="143" spans="1:8" ht="12.75">
      <c r="A143" s="3">
        <v>2229</v>
      </c>
      <c r="B143" s="63"/>
      <c r="C143" s="40">
        <v>185000</v>
      </c>
      <c r="D143" s="4"/>
      <c r="E143" s="4" t="s">
        <v>124</v>
      </c>
      <c r="F143" s="4"/>
      <c r="G143" s="4"/>
      <c r="H143" s="42"/>
    </row>
    <row r="144" spans="1:8" ht="12.75">
      <c r="A144" s="3">
        <v>2310</v>
      </c>
      <c r="B144" s="63"/>
      <c r="C144" s="40">
        <v>4500000</v>
      </c>
      <c r="D144" s="4"/>
      <c r="E144" s="4" t="s">
        <v>125</v>
      </c>
      <c r="F144" s="4"/>
      <c r="G144" s="4"/>
      <c r="H144" s="42"/>
    </row>
    <row r="145" spans="1:8" ht="12.75">
      <c r="A145" s="3">
        <v>2321</v>
      </c>
      <c r="B145" s="63"/>
      <c r="C145" s="40">
        <v>450000</v>
      </c>
      <c r="D145" s="4"/>
      <c r="E145" s="4" t="s">
        <v>126</v>
      </c>
      <c r="F145" s="4"/>
      <c r="G145" s="4"/>
      <c r="H145" s="42"/>
    </row>
    <row r="146" spans="1:8" ht="12.75">
      <c r="A146" s="3">
        <v>3111</v>
      </c>
      <c r="B146" s="63"/>
      <c r="C146" s="40">
        <v>100000</v>
      </c>
      <c r="D146" s="4"/>
      <c r="E146" s="4" t="s">
        <v>127</v>
      </c>
      <c r="F146" s="4"/>
      <c r="G146" s="4"/>
      <c r="H146" s="42"/>
    </row>
    <row r="147" spans="1:8" ht="12.75">
      <c r="A147" s="3">
        <v>3113</v>
      </c>
      <c r="B147" s="63"/>
      <c r="C147" s="40">
        <v>200000</v>
      </c>
      <c r="D147" s="4"/>
      <c r="E147" s="4" t="s">
        <v>128</v>
      </c>
      <c r="F147" s="4"/>
      <c r="G147" s="4"/>
      <c r="H147" s="42"/>
    </row>
    <row r="148" spans="1:8" ht="12.75">
      <c r="A148" s="3">
        <v>3412</v>
      </c>
      <c r="B148" s="63"/>
      <c r="C148" s="40">
        <v>50000</v>
      </c>
      <c r="D148" s="4"/>
      <c r="E148" s="4" t="s">
        <v>129</v>
      </c>
      <c r="F148" s="4"/>
      <c r="G148" s="4"/>
      <c r="H148" s="42"/>
    </row>
    <row r="149" spans="1:8" ht="12.75">
      <c r="A149" s="3">
        <v>3612</v>
      </c>
      <c r="B149" s="63"/>
      <c r="C149" s="40">
        <v>350000</v>
      </c>
      <c r="D149" s="4"/>
      <c r="E149" s="4" t="s">
        <v>130</v>
      </c>
      <c r="F149" s="4"/>
      <c r="G149" s="4"/>
      <c r="H149" s="42"/>
    </row>
    <row r="150" spans="1:8" ht="12.75">
      <c r="A150" s="3">
        <v>3612</v>
      </c>
      <c r="B150" s="63"/>
      <c r="C150" s="40">
        <v>2500000</v>
      </c>
      <c r="D150" s="4"/>
      <c r="E150" s="4" t="s">
        <v>131</v>
      </c>
      <c r="F150" s="4"/>
      <c r="G150" s="4"/>
      <c r="H150" s="42"/>
    </row>
    <row r="151" spans="1:8" ht="12.75">
      <c r="A151" s="3">
        <v>3631</v>
      </c>
      <c r="B151" s="63"/>
      <c r="C151" s="40">
        <v>150000</v>
      </c>
      <c r="D151" s="4"/>
      <c r="E151" s="4" t="s">
        <v>132</v>
      </c>
      <c r="F151" s="4"/>
      <c r="G151" s="4"/>
      <c r="H151" s="42"/>
    </row>
    <row r="152" spans="1:8" ht="12.75">
      <c r="A152" s="3">
        <v>3631</v>
      </c>
      <c r="B152" s="63"/>
      <c r="C152" s="40">
        <v>50000</v>
      </c>
      <c r="D152" s="4"/>
      <c r="E152" s="4" t="s">
        <v>133</v>
      </c>
      <c r="F152" s="4"/>
      <c r="G152" s="4"/>
      <c r="H152" s="42"/>
    </row>
    <row r="153" spans="1:8" ht="12.75">
      <c r="A153" s="3">
        <v>3639</v>
      </c>
      <c r="B153" s="63"/>
      <c r="C153" s="40">
        <v>2700000</v>
      </c>
      <c r="D153" s="4"/>
      <c r="E153" s="4" t="s">
        <v>105</v>
      </c>
      <c r="F153" s="4"/>
      <c r="G153" s="4"/>
      <c r="H153" s="42"/>
    </row>
    <row r="154" spans="1:8" ht="12.75">
      <c r="A154" s="3">
        <v>3639</v>
      </c>
      <c r="B154" s="63"/>
      <c r="C154" s="40">
        <v>2500000</v>
      </c>
      <c r="D154" s="4"/>
      <c r="E154" s="4" t="s">
        <v>134</v>
      </c>
      <c r="F154" s="4"/>
      <c r="G154" s="4"/>
      <c r="H154" s="42"/>
    </row>
    <row r="155" spans="1:8" ht="13.5" thickBot="1">
      <c r="A155" s="67">
        <v>3639</v>
      </c>
      <c r="B155" s="68"/>
      <c r="C155" s="69">
        <v>300000</v>
      </c>
      <c r="D155" s="70"/>
      <c r="E155" s="70" t="s">
        <v>135</v>
      </c>
      <c r="F155" s="70"/>
      <c r="G155" s="70"/>
      <c r="H155" s="71"/>
    </row>
    <row r="156" spans="1:8" ht="13.5" thickBot="1">
      <c r="A156" s="78" t="s">
        <v>106</v>
      </c>
      <c r="B156" s="72"/>
      <c r="C156" s="73">
        <f>SUM(C137:C155)</f>
        <v>18485000</v>
      </c>
      <c r="D156" s="74"/>
      <c r="E156" s="74"/>
      <c r="F156" s="74"/>
      <c r="G156" s="74"/>
      <c r="H156" s="75"/>
    </row>
  </sheetData>
  <sheetProtection/>
  <mergeCells count="1">
    <mergeCell ref="A126:F12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hewer.org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Marušák</dc:creator>
  <cp:keywords/>
  <dc:description/>
  <cp:lastModifiedBy>Miroslav Mrkvička</cp:lastModifiedBy>
  <cp:lastPrinted>2016-11-24T11:27:14Z</cp:lastPrinted>
  <dcterms:created xsi:type="dcterms:W3CDTF">2015-08-24T07:31:06Z</dcterms:created>
  <dcterms:modified xsi:type="dcterms:W3CDTF">2016-11-24T11:29:12Z</dcterms:modified>
  <cp:category/>
  <cp:version/>
  <cp:contentType/>
  <cp:contentStatus/>
</cp:coreProperties>
</file>