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3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<sst xmlns="http://schemas.openxmlformats.org/spreadsheetml/2006/main" count="145" uniqueCount="132">
  <si>
    <t>Příjmy:</t>
  </si>
  <si>
    <t>Daň z příjmu fyzických osob ze závislé činnosti</t>
  </si>
  <si>
    <t>Daň z příjmu fyzických osob samostatně výdělečně činných</t>
  </si>
  <si>
    <t>Daň z příjmu fyzických osob z kapitálových výnoců</t>
  </si>
  <si>
    <t>Daň z příjmu právnických osob</t>
  </si>
  <si>
    <t>Daň z příjmu právnických osob za obce</t>
  </si>
  <si>
    <t>Daň z přidané hodnoty</t>
  </si>
  <si>
    <t>Poplatky za znečišťování ovzduší</t>
  </si>
  <si>
    <t>Odvody za odnětí zemědělské půdy - ZPF</t>
  </si>
  <si>
    <t>Poplatky za provoz systému komunálního odpadu</t>
  </si>
  <si>
    <t>Poplatky ze psů</t>
  </si>
  <si>
    <t>Poplatky za užívání veřejného prostranství</t>
  </si>
  <si>
    <t>Odvod výtěžků z provozování loterií</t>
  </si>
  <si>
    <t>Odvod z výherních hracích automatů</t>
  </si>
  <si>
    <t>Správní poplatky</t>
  </si>
  <si>
    <t>Splátky půjček od NNO</t>
  </si>
  <si>
    <t>Splátky půjček od obyvatelstva</t>
  </si>
  <si>
    <t>Neinvestiční příjmové dotace ze SR</t>
  </si>
  <si>
    <t>Neinvestiční přijaté transfery ze SR</t>
  </si>
  <si>
    <t>Ostatní neinvestiční dotace ze st.r.</t>
  </si>
  <si>
    <t>Neinvestiční příjmová dotace od obcí</t>
  </si>
  <si>
    <t>Neinvestiční příjmová dotace od krajů</t>
  </si>
  <si>
    <t>Investiční dotace od regionálních rad</t>
  </si>
  <si>
    <t>Investiční přijaté transfery ze SF</t>
  </si>
  <si>
    <t>Ostatní investiční dotace ze SR</t>
  </si>
  <si>
    <t>Investiční dotace od krajů</t>
  </si>
  <si>
    <t>Příjmy z pronájmu pozemků (Agro + Liška)</t>
  </si>
  <si>
    <t>Podpora ostatních produkčních činností</t>
  </si>
  <si>
    <t>Přijaté nekapitálové příspěvky</t>
  </si>
  <si>
    <t>Odvádění a čistění odpadních vod</t>
  </si>
  <si>
    <t>Hudební činnost</t>
  </si>
  <si>
    <t>Činnosti knihovnické</t>
  </si>
  <si>
    <t>Ostatní záležitosti kultury</t>
  </si>
  <si>
    <t>Ostatní kultura</t>
  </si>
  <si>
    <t>Sportovní zařízení v majetku obce</t>
  </si>
  <si>
    <t>Bytové hospodářství</t>
  </si>
  <si>
    <t>Nebytové hospodářství</t>
  </si>
  <si>
    <t>Ostatní rozvoj bydlení a bytové hospodářství</t>
  </si>
  <si>
    <t>Pohřebnictví</t>
  </si>
  <si>
    <t>Komun. služby a uzemní rozvoj</t>
  </si>
  <si>
    <t>věcné břemeno</t>
  </si>
  <si>
    <t>Příjmy z prodeje pozemků</t>
  </si>
  <si>
    <t xml:space="preserve">Příjmy z prodeje zboží </t>
  </si>
  <si>
    <t>Příjmy z poskytování služeb a výroby (podnik. popelnice)</t>
  </si>
  <si>
    <t>Využ.a znešk.kom.odpadů</t>
  </si>
  <si>
    <t>Příjmy z prodeje DDM - šrot, ostatní nakládání s odpady</t>
  </si>
  <si>
    <t>Péče o vzhled obcí a veřejnou zeleň</t>
  </si>
  <si>
    <t xml:space="preserve">PO-dobrovolná část </t>
  </si>
  <si>
    <t>Činnost místní správy</t>
  </si>
  <si>
    <t>Obecné příjmy z finančních operací</t>
  </si>
  <si>
    <t>Příjmy z dividend</t>
  </si>
  <si>
    <t>Příjmy</t>
  </si>
  <si>
    <t>Výdaje</t>
  </si>
  <si>
    <t>Ozdravování hospodářských zvířat</t>
  </si>
  <si>
    <t>ostatní zemědělská a potravinářská činnost</t>
  </si>
  <si>
    <t>Ostatní záležitosti lesního hospodářství</t>
  </si>
  <si>
    <t>Rybářství</t>
  </si>
  <si>
    <t>Vnitřní obchod</t>
  </si>
  <si>
    <t>Silnice</t>
  </si>
  <si>
    <t>zimní údržba a opravy komunikací</t>
  </si>
  <si>
    <t>Záležitosti pozemních komunikací</t>
  </si>
  <si>
    <t>Provoz veřejné silniční dopravy</t>
  </si>
  <si>
    <t>Záležitosti v silniční dopravě</t>
  </si>
  <si>
    <t>Pitná voda</t>
  </si>
  <si>
    <t>Předškolní zařízení</t>
  </si>
  <si>
    <t>Základní škola</t>
  </si>
  <si>
    <t>Ostatní záležitosti předškolní výchovy, základní vzdělávání</t>
  </si>
  <si>
    <t>Záležitosti ochrany památek, péče o kulturní dědictví</t>
  </si>
  <si>
    <t>Činnost registrovaných církví</t>
  </si>
  <si>
    <t>Rozhlas a televize</t>
  </si>
  <si>
    <t>Tělovýchovná činnost</t>
  </si>
  <si>
    <t>Využití volného času mládeže</t>
  </si>
  <si>
    <t>Zájmová činnost, rekreace</t>
  </si>
  <si>
    <t>Nemocnice</t>
  </si>
  <si>
    <t>Program rozvoje bydlení</t>
  </si>
  <si>
    <t>Veřejné osvětlení</t>
  </si>
  <si>
    <t>Územní plánování</t>
  </si>
  <si>
    <t>Komunální služby a územní rozvoj</t>
  </si>
  <si>
    <t>Sběr a svoz nebezpečného odpadu</t>
  </si>
  <si>
    <t>Sběr a svoz komunálního odpadu</t>
  </si>
  <si>
    <t>Sběr a svoz ostatních odpadů</t>
  </si>
  <si>
    <t>Využívání a zneškodňování ostatních odpadů</t>
  </si>
  <si>
    <t>Monitoring nakládání s odpady</t>
  </si>
  <si>
    <t>Ostatní nakládání s odpady</t>
  </si>
  <si>
    <t>Péče o vzhled města</t>
  </si>
  <si>
    <t>Sociální pomoc osobám v hmotné nouzi</t>
  </si>
  <si>
    <t>Osobní asistence, pečovatelská služba, Fokus Chotěboř</t>
  </si>
  <si>
    <t>Požární ochrana</t>
  </si>
  <si>
    <t>Místní zastupitelské orgány</t>
  </si>
  <si>
    <t>Platby daní a poplatků</t>
  </si>
  <si>
    <t>Ostatní činnost</t>
  </si>
  <si>
    <t>Výdaje celkem:</t>
  </si>
  <si>
    <t>Celková rekapitulace:</t>
  </si>
  <si>
    <t>Příjmy celkem:</t>
  </si>
  <si>
    <t>Obecné příjmy a výdaje z finančních operací</t>
  </si>
  <si>
    <t>Příjmy z pěstební činnosti</t>
  </si>
  <si>
    <t>Ostatní činnosti</t>
  </si>
  <si>
    <t>Sociální pomoc živelná pohroma nebo požár</t>
  </si>
  <si>
    <t>pěstební činnost</t>
  </si>
  <si>
    <t>Daň z nemovitostí</t>
  </si>
  <si>
    <t>Celkem:</t>
  </si>
  <si>
    <t>Sankční platby přijaté od jiných subjektů</t>
  </si>
  <si>
    <t>Příjmy z prodeje ostatních nemovitostí</t>
  </si>
  <si>
    <t>Přijaté nekapitálové příspěvky, náhrady</t>
  </si>
  <si>
    <t>projekty Stupárovice, Římovice, Budka</t>
  </si>
  <si>
    <t xml:space="preserve">Sankční platby v ochraně živ. prostř. </t>
  </si>
  <si>
    <t>Volby</t>
  </si>
  <si>
    <t>neinvestiční přijaté prostředky ze státního rozpočtu</t>
  </si>
  <si>
    <t>Dopravní obslužnost</t>
  </si>
  <si>
    <t>Využív.a zneškod.komun.odpadů</t>
  </si>
  <si>
    <t>Finanční vypořádání minulých let</t>
  </si>
  <si>
    <t>Dan z loterií a zázek</t>
  </si>
  <si>
    <t>Zrušený odvod výtěžků z provozování loterií</t>
  </si>
  <si>
    <t>Zrušený odvod z výherních hracích automatů</t>
  </si>
  <si>
    <t>Přijaté pojistné náhrady</t>
  </si>
  <si>
    <t>Rozpočet k 31. 10. 2017</t>
  </si>
  <si>
    <t>Návrh rozpočtu na r. 2018 - poklad zastupitelům</t>
  </si>
  <si>
    <t>Schválený rozpočet 2017</t>
  </si>
  <si>
    <t>Čerpání k 31. 10. 2017</t>
  </si>
  <si>
    <t>Návrh rozpočtu na 2018</t>
  </si>
  <si>
    <t>Odhad zůstatku na účtu k 31. 12. 2017</t>
  </si>
  <si>
    <t>Schodek nebo přebytek celkem:</t>
  </si>
  <si>
    <t>Vyasfaltování od 5. května před dům č.p. 203</t>
  </si>
  <si>
    <t>Spoluúčast při výstavbě vodovodu do Stupárovic</t>
  </si>
  <si>
    <t>Spoluúčast při stavbě kanalizace Stupárovice</t>
  </si>
  <si>
    <t>Doplatek na projektové dokumentace "Odkanalizování městských částí Jeníkova"</t>
  </si>
  <si>
    <t>Oprava obou schodišť ve staré budově ZŠ</t>
  </si>
  <si>
    <t>Oprava omítek přízemí tvrze</t>
  </si>
  <si>
    <t>Rekonstrukce domu č.p. 145</t>
  </si>
  <si>
    <t>Seznam investic a oprav zanesených v rozpočtu města na rok 2018</t>
  </si>
  <si>
    <t>Dokončení omítek domu č.p. 203</t>
  </si>
  <si>
    <t>DA pro SDH Jeníkov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</si>
</sst>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0">
    <font>
      <sz val="10"/>
      <name val="Arial"/>
      <family val="0"/>
    </font>
    <font>
      <b/>
      <sz val="20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2"/>
    </font>
    <font>
      <b/>
      <u val="single"/>
      <sz val="20"/>
      <name val="Arial CE"/>
      <family val="0"/>
    </font>
    <font>
      <sz val="16"/>
      <name val="Times New Roman CE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62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10" fillId="33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 horizontal="center" wrapText="1"/>
    </xf>
    <xf numFmtId="0" fontId="0" fillId="33" borderId="22" xfId="0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10" fillId="33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0" fillId="33" borderId="23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tabSelected="1" zoomScale="130" zoomScaleNormal="130" zoomScalePageLayoutView="0" workbookViewId="0" topLeftCell="A112">
      <selection activeCell="L23" sqref="L23"/>
    </sheetView>
  </sheetViews>
  <sheetFormatPr defaultColWidth="9.140625" defaultRowHeight="12.75"/>
  <cols>
    <col min="1" max="1" width="5.28125" style="11" customWidth="1"/>
    <col min="2" max="2" width="6.140625" style="0" customWidth="1"/>
    <col min="3" max="3" width="12.57421875" style="0" customWidth="1"/>
    <col min="6" max="6" width="18.421875" style="0" customWidth="1"/>
    <col min="7" max="10" width="15.00390625" style="11" customWidth="1"/>
    <col min="11" max="11" width="11.7109375" style="11" bestFit="1" customWidth="1"/>
    <col min="12" max="12" width="12.7109375" style="0" bestFit="1" customWidth="1"/>
    <col min="22" max="22" width="13.421875" style="0" bestFit="1" customWidth="1"/>
  </cols>
  <sheetData>
    <row r="1" spans="1:10" ht="25.5">
      <c r="A1" s="59" t="s">
        <v>116</v>
      </c>
      <c r="B1" s="57"/>
      <c r="C1" s="25"/>
      <c r="D1" s="26"/>
      <c r="E1" s="25"/>
      <c r="F1" s="25"/>
      <c r="G1" s="25"/>
      <c r="H1" s="25"/>
      <c r="I1" s="25"/>
      <c r="J1" s="33"/>
    </row>
    <row r="2" spans="1:15" ht="32.25" customHeight="1">
      <c r="A2" s="60" t="s">
        <v>0</v>
      </c>
      <c r="B2" s="70"/>
      <c r="C2" s="17"/>
      <c r="D2" s="17"/>
      <c r="E2" s="17"/>
      <c r="F2" s="17"/>
      <c r="G2" s="31" t="s">
        <v>117</v>
      </c>
      <c r="H2" s="31" t="s">
        <v>115</v>
      </c>
      <c r="I2" s="31" t="s">
        <v>118</v>
      </c>
      <c r="J2" s="75" t="s">
        <v>119</v>
      </c>
      <c r="K2" s="14"/>
      <c r="L2" s="9"/>
      <c r="M2" s="9"/>
      <c r="N2" s="9"/>
      <c r="O2" s="9"/>
    </row>
    <row r="3" spans="1:15" ht="12.75">
      <c r="A3" s="61"/>
      <c r="B3" s="7"/>
      <c r="C3" s="18"/>
      <c r="D3" s="18"/>
      <c r="E3" s="18"/>
      <c r="F3" s="18"/>
      <c r="G3" s="3"/>
      <c r="H3" s="3"/>
      <c r="I3" s="3"/>
      <c r="J3" s="76"/>
      <c r="K3" s="14"/>
      <c r="L3" s="9"/>
      <c r="M3" s="9"/>
      <c r="N3" s="9"/>
      <c r="O3" s="9"/>
    </row>
    <row r="4" spans="1:15" ht="12.75">
      <c r="A4" s="61"/>
      <c r="B4" s="7">
        <v>1111</v>
      </c>
      <c r="C4" s="18" t="s">
        <v>1</v>
      </c>
      <c r="D4" s="18"/>
      <c r="E4" s="18"/>
      <c r="F4" s="18"/>
      <c r="G4" s="74">
        <v>5800000</v>
      </c>
      <c r="H4" s="32">
        <v>7500000</v>
      </c>
      <c r="I4" s="74">
        <v>6384690.17</v>
      </c>
      <c r="J4" s="77">
        <v>8000000</v>
      </c>
      <c r="K4" s="14"/>
      <c r="L4" s="9"/>
      <c r="M4" s="9"/>
      <c r="N4" s="9"/>
      <c r="O4" s="9"/>
    </row>
    <row r="5" spans="1:15" s="5" customFormat="1" ht="12.75">
      <c r="A5" s="62"/>
      <c r="B5" s="1">
        <v>1112</v>
      </c>
      <c r="C5" s="19" t="s">
        <v>2</v>
      </c>
      <c r="D5" s="19"/>
      <c r="E5" s="19"/>
      <c r="F5" s="19"/>
      <c r="G5" s="74">
        <v>400000</v>
      </c>
      <c r="H5" s="32">
        <v>400000</v>
      </c>
      <c r="I5" s="74">
        <v>135510.24</v>
      </c>
      <c r="J5" s="77">
        <v>300000</v>
      </c>
      <c r="K5" s="14"/>
      <c r="L5" s="9"/>
      <c r="M5" s="9"/>
      <c r="N5" s="9"/>
      <c r="O5" s="9"/>
    </row>
    <row r="6" spans="1:15" s="6" customFormat="1" ht="12.75">
      <c r="A6" s="63"/>
      <c r="B6" s="71">
        <v>1113</v>
      </c>
      <c r="C6" s="10" t="s">
        <v>3</v>
      </c>
      <c r="D6" s="10"/>
      <c r="E6" s="10"/>
      <c r="F6" s="10"/>
      <c r="G6" s="74">
        <v>600000</v>
      </c>
      <c r="H6" s="32">
        <v>600000</v>
      </c>
      <c r="I6" s="74">
        <v>600311.03</v>
      </c>
      <c r="J6" s="77">
        <v>750000</v>
      </c>
      <c r="K6" s="14"/>
      <c r="L6" s="9"/>
      <c r="M6" s="9"/>
      <c r="N6" s="9"/>
      <c r="O6" s="9"/>
    </row>
    <row r="7" spans="1:15" ht="12.75">
      <c r="A7" s="64"/>
      <c r="B7" s="16">
        <v>1121</v>
      </c>
      <c r="C7" s="20" t="s">
        <v>4</v>
      </c>
      <c r="D7" s="20"/>
      <c r="E7" s="20"/>
      <c r="F7" s="20"/>
      <c r="G7" s="74">
        <v>6500000</v>
      </c>
      <c r="H7" s="32">
        <v>6500000</v>
      </c>
      <c r="I7" s="74">
        <v>6149354.77</v>
      </c>
      <c r="J7" s="77">
        <v>7500000</v>
      </c>
      <c r="K7" s="14"/>
      <c r="L7" s="9"/>
      <c r="M7" s="9"/>
      <c r="N7" s="9"/>
      <c r="O7" s="9"/>
    </row>
    <row r="8" spans="1:15" ht="12.75">
      <c r="A8" s="64"/>
      <c r="B8" s="16">
        <v>1122</v>
      </c>
      <c r="C8" s="20" t="s">
        <v>5</v>
      </c>
      <c r="D8" s="20"/>
      <c r="E8" s="20"/>
      <c r="F8" s="20"/>
      <c r="G8" s="74">
        <v>1500000</v>
      </c>
      <c r="H8" s="32">
        <v>1500000</v>
      </c>
      <c r="I8" s="74">
        <v>1578710</v>
      </c>
      <c r="J8" s="77">
        <v>2000000</v>
      </c>
      <c r="K8" s="14"/>
      <c r="L8" s="9"/>
      <c r="M8" s="9"/>
      <c r="N8" s="9"/>
      <c r="O8" s="9"/>
    </row>
    <row r="9" spans="1:15" s="5" customFormat="1" ht="12.75">
      <c r="A9" s="64"/>
      <c r="B9" s="16">
        <v>1211</v>
      </c>
      <c r="C9" s="20" t="s">
        <v>6</v>
      </c>
      <c r="D9" s="20"/>
      <c r="E9" s="20"/>
      <c r="F9" s="20"/>
      <c r="G9" s="74">
        <v>13000000</v>
      </c>
      <c r="H9" s="32">
        <v>13000000</v>
      </c>
      <c r="I9" s="74">
        <v>12358023.89</v>
      </c>
      <c r="J9" s="77">
        <v>15000000</v>
      </c>
      <c r="K9" s="14"/>
      <c r="L9" s="9"/>
      <c r="M9" s="9"/>
      <c r="N9" s="9"/>
      <c r="O9" s="9"/>
    </row>
    <row r="10" spans="1:15" ht="12.75">
      <c r="A10" s="62"/>
      <c r="B10" s="1">
        <v>1332</v>
      </c>
      <c r="C10" s="19" t="s">
        <v>7</v>
      </c>
      <c r="D10" s="19"/>
      <c r="E10" s="19"/>
      <c r="F10" s="19"/>
      <c r="G10" s="74">
        <v>0</v>
      </c>
      <c r="H10" s="32">
        <v>0</v>
      </c>
      <c r="I10" s="74">
        <v>0</v>
      </c>
      <c r="J10" s="77">
        <v>0</v>
      </c>
      <c r="K10" s="14"/>
      <c r="L10" s="9"/>
      <c r="M10" s="9"/>
      <c r="N10" s="9"/>
      <c r="O10" s="9"/>
    </row>
    <row r="11" spans="1:15" ht="12.75">
      <c r="A11" s="62"/>
      <c r="B11" s="1">
        <v>1334</v>
      </c>
      <c r="C11" s="19" t="s">
        <v>8</v>
      </c>
      <c r="D11" s="19"/>
      <c r="E11" s="19"/>
      <c r="F11" s="19"/>
      <c r="G11" s="74">
        <v>0</v>
      </c>
      <c r="H11" s="32">
        <v>27528</v>
      </c>
      <c r="I11" s="74">
        <v>29277</v>
      </c>
      <c r="J11" s="77">
        <v>0</v>
      </c>
      <c r="K11" s="14"/>
      <c r="L11" s="9"/>
      <c r="M11" s="9"/>
      <c r="N11" s="9"/>
      <c r="O11" s="9"/>
    </row>
    <row r="12" spans="1:15" ht="12.75">
      <c r="A12" s="65"/>
      <c r="B12" s="4">
        <v>1340</v>
      </c>
      <c r="C12" s="21" t="s">
        <v>9</v>
      </c>
      <c r="D12" s="21"/>
      <c r="E12" s="21"/>
      <c r="F12" s="21"/>
      <c r="G12" s="74">
        <v>1120000</v>
      </c>
      <c r="H12" s="32">
        <v>1120000</v>
      </c>
      <c r="I12" s="74">
        <v>1134428.37</v>
      </c>
      <c r="J12" s="77">
        <v>1150000</v>
      </c>
      <c r="K12" s="14"/>
      <c r="L12" s="9"/>
      <c r="M12" s="9"/>
      <c r="N12" s="9"/>
      <c r="O12" s="9"/>
    </row>
    <row r="13" spans="1:15" s="6" customFormat="1" ht="12.75">
      <c r="A13" s="63"/>
      <c r="B13" s="71">
        <v>1341</v>
      </c>
      <c r="C13" s="10" t="s">
        <v>10</v>
      </c>
      <c r="D13" s="10"/>
      <c r="E13" s="10"/>
      <c r="F13" s="10"/>
      <c r="G13" s="74">
        <v>45000</v>
      </c>
      <c r="H13" s="32">
        <v>45000</v>
      </c>
      <c r="I13" s="74">
        <v>45473</v>
      </c>
      <c r="J13" s="77">
        <v>46000</v>
      </c>
      <c r="K13" s="14"/>
      <c r="L13" s="9"/>
      <c r="M13" s="9"/>
      <c r="N13" s="9"/>
      <c r="O13" s="9"/>
    </row>
    <row r="14" spans="1:15" s="5" customFormat="1" ht="12.75">
      <c r="A14" s="64"/>
      <c r="B14" s="16">
        <v>1343</v>
      </c>
      <c r="C14" s="20" t="s">
        <v>11</v>
      </c>
      <c r="D14" s="20"/>
      <c r="E14" s="20"/>
      <c r="F14" s="20"/>
      <c r="G14" s="74">
        <v>150000</v>
      </c>
      <c r="H14" s="32">
        <v>150000</v>
      </c>
      <c r="I14" s="74">
        <v>125200</v>
      </c>
      <c r="J14" s="77">
        <v>125000</v>
      </c>
      <c r="K14" s="14"/>
      <c r="L14" s="9"/>
      <c r="M14" s="9"/>
      <c r="N14" s="9"/>
      <c r="O14" s="9"/>
    </row>
    <row r="15" spans="1:15" s="6" customFormat="1" ht="12.75">
      <c r="A15" s="63"/>
      <c r="B15" s="71">
        <v>1351</v>
      </c>
      <c r="C15" s="10" t="s">
        <v>12</v>
      </c>
      <c r="D15" s="10"/>
      <c r="E15" s="10"/>
      <c r="F15" s="10"/>
      <c r="G15" s="74">
        <v>110000</v>
      </c>
      <c r="H15" s="32">
        <v>0</v>
      </c>
      <c r="I15" s="74">
        <v>0</v>
      </c>
      <c r="J15" s="77">
        <v>0</v>
      </c>
      <c r="K15" s="14"/>
      <c r="L15" s="9"/>
      <c r="M15" s="9"/>
      <c r="N15" s="9"/>
      <c r="O15" s="9"/>
    </row>
    <row r="16" spans="1:15" s="6" customFormat="1" ht="12.75">
      <c r="A16" s="63"/>
      <c r="B16" s="71">
        <v>1355</v>
      </c>
      <c r="C16" s="10" t="s">
        <v>13</v>
      </c>
      <c r="D16" s="10"/>
      <c r="E16" s="10"/>
      <c r="F16" s="10"/>
      <c r="G16" s="74">
        <v>1000000</v>
      </c>
      <c r="H16" s="32">
        <v>0</v>
      </c>
      <c r="I16" s="74">
        <v>0</v>
      </c>
      <c r="J16" s="77">
        <v>0</v>
      </c>
      <c r="K16" s="14"/>
      <c r="L16" s="9"/>
      <c r="M16" s="9"/>
      <c r="N16" s="9"/>
      <c r="O16" s="9"/>
    </row>
    <row r="17" spans="1:15" ht="12.75">
      <c r="A17" s="62"/>
      <c r="B17" s="1">
        <v>1361</v>
      </c>
      <c r="C17" s="19" t="s">
        <v>14</v>
      </c>
      <c r="D17" s="19"/>
      <c r="E17" s="19"/>
      <c r="F17" s="19"/>
      <c r="G17" s="74">
        <v>350000</v>
      </c>
      <c r="H17" s="32">
        <v>400000</v>
      </c>
      <c r="I17" s="74">
        <v>385380</v>
      </c>
      <c r="J17" s="77">
        <v>450000</v>
      </c>
      <c r="K17" s="14"/>
      <c r="L17" s="9"/>
      <c r="M17" s="9"/>
      <c r="N17" s="9"/>
      <c r="O17" s="9"/>
    </row>
    <row r="18" spans="1:15" ht="12.75">
      <c r="A18" s="62"/>
      <c r="B18" s="1">
        <v>1381</v>
      </c>
      <c r="C18" s="19" t="s">
        <v>111</v>
      </c>
      <c r="D18" s="19"/>
      <c r="E18" s="19"/>
      <c r="F18" s="19"/>
      <c r="G18" s="74"/>
      <c r="H18" s="32">
        <v>1000000</v>
      </c>
      <c r="I18" s="74">
        <v>990014</v>
      </c>
      <c r="J18" s="77">
        <v>2000000</v>
      </c>
      <c r="K18" s="14"/>
      <c r="L18" s="9"/>
      <c r="M18" s="9"/>
      <c r="N18" s="9"/>
      <c r="O18" s="9"/>
    </row>
    <row r="19" spans="1:15" ht="12.75">
      <c r="A19" s="62"/>
      <c r="B19" s="1">
        <v>1382</v>
      </c>
      <c r="C19" s="10" t="s">
        <v>112</v>
      </c>
      <c r="D19" s="19"/>
      <c r="E19" s="19"/>
      <c r="F19" s="19"/>
      <c r="G19" s="74"/>
      <c r="H19" s="32">
        <v>50000</v>
      </c>
      <c r="I19" s="74">
        <v>47185.15</v>
      </c>
      <c r="J19" s="77">
        <v>0</v>
      </c>
      <c r="K19" s="14"/>
      <c r="L19" s="9"/>
      <c r="M19" s="9"/>
      <c r="N19" s="9"/>
      <c r="O19" s="9"/>
    </row>
    <row r="20" spans="1:15" ht="12.75">
      <c r="A20" s="62"/>
      <c r="B20" s="1">
        <v>1383</v>
      </c>
      <c r="C20" s="10" t="s">
        <v>113</v>
      </c>
      <c r="D20" s="19"/>
      <c r="E20" s="19"/>
      <c r="F20" s="19"/>
      <c r="G20" s="74"/>
      <c r="H20" s="32">
        <v>300000</v>
      </c>
      <c r="I20" s="74">
        <v>293580.72</v>
      </c>
      <c r="J20" s="77">
        <v>0</v>
      </c>
      <c r="K20" s="14"/>
      <c r="L20" s="9"/>
      <c r="M20" s="9"/>
      <c r="N20" s="9"/>
      <c r="O20" s="9"/>
    </row>
    <row r="21" spans="1:15" ht="12.75">
      <c r="A21" s="65"/>
      <c r="B21" s="4">
        <v>1511</v>
      </c>
      <c r="C21" s="21" t="s">
        <v>99</v>
      </c>
      <c r="D21" s="21"/>
      <c r="E21" s="21"/>
      <c r="F21" s="21"/>
      <c r="G21" s="74">
        <v>4200000</v>
      </c>
      <c r="H21" s="32">
        <v>4200000</v>
      </c>
      <c r="I21" s="74">
        <v>3278211.14</v>
      </c>
      <c r="J21" s="77">
        <v>4300000</v>
      </c>
      <c r="K21" s="14"/>
      <c r="L21" s="9"/>
      <c r="M21" s="9"/>
      <c r="N21" s="9"/>
      <c r="O21" s="9"/>
    </row>
    <row r="22" spans="1:15" ht="12.75">
      <c r="A22" s="62"/>
      <c r="B22" s="1">
        <v>2420</v>
      </c>
      <c r="C22" s="19" t="s">
        <v>15</v>
      </c>
      <c r="D22" s="19"/>
      <c r="E22" s="19"/>
      <c r="F22" s="19"/>
      <c r="G22" s="74">
        <v>60000</v>
      </c>
      <c r="H22" s="32">
        <v>60000</v>
      </c>
      <c r="I22" s="74">
        <v>60000</v>
      </c>
      <c r="J22" s="77">
        <v>60000</v>
      </c>
      <c r="K22" s="14"/>
      <c r="L22" s="9"/>
      <c r="M22" s="9"/>
      <c r="N22" s="9"/>
      <c r="O22" s="9"/>
    </row>
    <row r="23" spans="1:15" s="6" customFormat="1" ht="12.75">
      <c r="A23" s="63"/>
      <c r="B23" s="71">
        <v>2460</v>
      </c>
      <c r="C23" s="10" t="s">
        <v>16</v>
      </c>
      <c r="D23" s="10"/>
      <c r="E23" s="10"/>
      <c r="F23" s="10"/>
      <c r="G23" s="74">
        <v>350000</v>
      </c>
      <c r="H23" s="32">
        <v>350000</v>
      </c>
      <c r="I23" s="74">
        <v>242060</v>
      </c>
      <c r="J23" s="77">
        <v>400000</v>
      </c>
      <c r="K23" s="14"/>
      <c r="L23" s="9"/>
      <c r="M23" s="9"/>
      <c r="N23" s="9"/>
      <c r="O23" s="9"/>
    </row>
    <row r="24" spans="1:15" s="6" customFormat="1" ht="12.75">
      <c r="A24" s="63"/>
      <c r="B24" s="71">
        <v>4111</v>
      </c>
      <c r="C24" s="10" t="s">
        <v>107</v>
      </c>
      <c r="D24" s="10"/>
      <c r="E24" s="10"/>
      <c r="F24" s="10"/>
      <c r="G24" s="74"/>
      <c r="H24" s="32">
        <v>97000</v>
      </c>
      <c r="I24" s="74">
        <v>97000</v>
      </c>
      <c r="J24" s="77">
        <v>0</v>
      </c>
      <c r="K24" s="14"/>
      <c r="L24" s="9"/>
      <c r="M24" s="9"/>
      <c r="N24" s="9"/>
      <c r="O24" s="9"/>
    </row>
    <row r="25" spans="1:15" s="8" customFormat="1" ht="12.75">
      <c r="A25" s="64"/>
      <c r="B25" s="16">
        <v>4112</v>
      </c>
      <c r="C25" s="20" t="s">
        <v>17</v>
      </c>
      <c r="D25" s="20"/>
      <c r="E25" s="20"/>
      <c r="F25" s="20"/>
      <c r="G25" s="74">
        <v>1896900</v>
      </c>
      <c r="H25" s="32">
        <v>1896900</v>
      </c>
      <c r="I25" s="74">
        <v>1580000</v>
      </c>
      <c r="J25" s="77">
        <v>1989600</v>
      </c>
      <c r="K25" s="14"/>
      <c r="L25" s="9"/>
      <c r="M25" s="9"/>
      <c r="N25" s="9"/>
      <c r="O25" s="9"/>
    </row>
    <row r="26" spans="1:15" s="8" customFormat="1" ht="12.75">
      <c r="A26" s="64"/>
      <c r="B26" s="16">
        <v>4113</v>
      </c>
      <c r="C26" s="20" t="s">
        <v>18</v>
      </c>
      <c r="D26" s="20"/>
      <c r="E26" s="20"/>
      <c r="F26" s="20"/>
      <c r="G26" s="74">
        <v>0</v>
      </c>
      <c r="H26" s="32">
        <v>0</v>
      </c>
      <c r="I26" s="74">
        <v>0</v>
      </c>
      <c r="J26" s="77">
        <v>0</v>
      </c>
      <c r="K26" s="14"/>
      <c r="L26" s="9"/>
      <c r="M26" s="9"/>
      <c r="N26" s="9"/>
      <c r="O26" s="9"/>
    </row>
    <row r="27" spans="1:15" s="12" customFormat="1" ht="12.75">
      <c r="A27" s="64">
        <v>2166</v>
      </c>
      <c r="B27" s="16">
        <v>4116</v>
      </c>
      <c r="C27" s="20" t="s">
        <v>19</v>
      </c>
      <c r="D27" s="20"/>
      <c r="E27" s="20"/>
      <c r="F27" s="20"/>
      <c r="G27" s="74">
        <v>1100000</v>
      </c>
      <c r="H27" s="32">
        <v>2166568.6</v>
      </c>
      <c r="I27" s="74">
        <v>1863734.6</v>
      </c>
      <c r="J27" s="77">
        <v>2000000</v>
      </c>
      <c r="K27" s="14"/>
      <c r="L27" s="9"/>
      <c r="M27" s="14"/>
      <c r="N27" s="14"/>
      <c r="O27" s="14"/>
    </row>
    <row r="28" spans="1:15" ht="13.5" customHeight="1">
      <c r="A28" s="65"/>
      <c r="B28" s="4">
        <v>4121</v>
      </c>
      <c r="C28" s="21" t="s">
        <v>20</v>
      </c>
      <c r="D28" s="21"/>
      <c r="E28" s="21"/>
      <c r="F28" s="21"/>
      <c r="G28" s="74">
        <v>26500</v>
      </c>
      <c r="H28" s="32">
        <v>26500</v>
      </c>
      <c r="I28" s="74">
        <v>21000</v>
      </c>
      <c r="J28" s="77">
        <v>24000</v>
      </c>
      <c r="K28" s="14"/>
      <c r="L28" s="9"/>
      <c r="M28" s="9"/>
      <c r="N28" s="9"/>
      <c r="O28" s="9"/>
    </row>
    <row r="29" spans="1:15" s="5" customFormat="1" ht="12.75">
      <c r="A29" s="62"/>
      <c r="B29" s="1">
        <v>4122</v>
      </c>
      <c r="C29" s="19" t="s">
        <v>21</v>
      </c>
      <c r="D29" s="19"/>
      <c r="E29" s="19"/>
      <c r="F29" s="19"/>
      <c r="G29" s="74">
        <v>0</v>
      </c>
      <c r="H29" s="32">
        <v>129165</v>
      </c>
      <c r="I29" s="74">
        <v>236870.31</v>
      </c>
      <c r="J29" s="77">
        <v>0</v>
      </c>
      <c r="K29" s="14"/>
      <c r="L29" s="9"/>
      <c r="M29" s="9"/>
      <c r="N29" s="9"/>
      <c r="O29" s="9"/>
    </row>
    <row r="30" spans="1:15" s="5" customFormat="1" ht="12.75">
      <c r="A30" s="65"/>
      <c r="B30" s="71">
        <v>4223</v>
      </c>
      <c r="C30" s="10" t="s">
        <v>22</v>
      </c>
      <c r="D30" s="10"/>
      <c r="E30" s="10"/>
      <c r="F30" s="10"/>
      <c r="G30" s="74">
        <v>0</v>
      </c>
      <c r="H30" s="32">
        <v>0</v>
      </c>
      <c r="I30" s="74">
        <v>0</v>
      </c>
      <c r="J30" s="77">
        <v>0</v>
      </c>
      <c r="K30" s="14"/>
      <c r="L30" s="35"/>
      <c r="M30" s="9"/>
      <c r="N30" s="9"/>
      <c r="O30" s="9"/>
    </row>
    <row r="31" spans="1:15" s="5" customFormat="1" ht="12.75">
      <c r="A31" s="64"/>
      <c r="B31" s="16">
        <v>4213</v>
      </c>
      <c r="C31" s="20" t="s">
        <v>23</v>
      </c>
      <c r="D31" s="20"/>
      <c r="E31" s="20"/>
      <c r="F31" s="20"/>
      <c r="G31" s="74">
        <v>0</v>
      </c>
      <c r="H31" s="32">
        <v>0</v>
      </c>
      <c r="I31" s="74">
        <v>0</v>
      </c>
      <c r="J31" s="77">
        <v>0</v>
      </c>
      <c r="K31" s="14"/>
      <c r="L31" s="9"/>
      <c r="M31" s="9"/>
      <c r="N31" s="9"/>
      <c r="O31" s="9"/>
    </row>
    <row r="32" spans="1:15" s="5" customFormat="1" ht="12.75">
      <c r="A32" s="65"/>
      <c r="B32" s="4">
        <v>4216</v>
      </c>
      <c r="C32" s="21" t="s">
        <v>24</v>
      </c>
      <c r="D32" s="21"/>
      <c r="E32" s="21"/>
      <c r="F32" s="21"/>
      <c r="G32" s="74">
        <v>0</v>
      </c>
      <c r="H32" s="32">
        <v>2707000</v>
      </c>
      <c r="I32" s="74">
        <v>2707000</v>
      </c>
      <c r="J32" s="77">
        <v>0</v>
      </c>
      <c r="K32" s="14"/>
      <c r="L32" s="9"/>
      <c r="M32" s="9"/>
      <c r="N32" s="9"/>
      <c r="O32" s="9"/>
    </row>
    <row r="33" spans="1:15" ht="12.75">
      <c r="A33" s="65"/>
      <c r="B33" s="4">
        <v>4222</v>
      </c>
      <c r="C33" s="21" t="s">
        <v>25</v>
      </c>
      <c r="D33" s="21"/>
      <c r="E33" s="21"/>
      <c r="F33" s="21"/>
      <c r="G33" s="74">
        <v>0</v>
      </c>
      <c r="H33" s="32">
        <v>1082876</v>
      </c>
      <c r="I33" s="74">
        <v>0</v>
      </c>
      <c r="J33" s="77">
        <v>0</v>
      </c>
      <c r="K33" s="14"/>
      <c r="L33" s="35"/>
      <c r="M33" s="9"/>
      <c r="N33" s="9"/>
      <c r="O33" s="9"/>
    </row>
    <row r="34" spans="1:15" ht="12.75">
      <c r="A34" s="65"/>
      <c r="B34" s="4">
        <v>4223</v>
      </c>
      <c r="C34" s="21" t="s">
        <v>22</v>
      </c>
      <c r="D34" s="21"/>
      <c r="E34" s="21"/>
      <c r="F34" s="21"/>
      <c r="G34" s="74"/>
      <c r="H34" s="32">
        <v>7688088</v>
      </c>
      <c r="I34" s="74">
        <v>0</v>
      </c>
      <c r="J34" s="77">
        <v>0</v>
      </c>
      <c r="K34" s="14"/>
      <c r="L34" s="35"/>
      <c r="M34" s="9"/>
      <c r="N34" s="9"/>
      <c r="O34" s="9"/>
    </row>
    <row r="35" spans="1:15" ht="12.75">
      <c r="A35" s="65">
        <v>1019</v>
      </c>
      <c r="B35" s="4">
        <v>2131</v>
      </c>
      <c r="C35" s="21" t="s">
        <v>26</v>
      </c>
      <c r="D35" s="21"/>
      <c r="E35" s="21"/>
      <c r="F35" s="21"/>
      <c r="G35" s="74">
        <v>220000</v>
      </c>
      <c r="H35" s="32">
        <v>220000</v>
      </c>
      <c r="I35" s="74">
        <v>0</v>
      </c>
      <c r="J35" s="77">
        <v>220000</v>
      </c>
      <c r="K35" s="14"/>
      <c r="L35" s="9"/>
      <c r="M35" s="9"/>
      <c r="N35" s="9"/>
      <c r="O35" s="9"/>
    </row>
    <row r="36" spans="1:15" ht="12.75">
      <c r="A36" s="65">
        <v>1031</v>
      </c>
      <c r="B36" s="4">
        <v>2111</v>
      </c>
      <c r="C36" s="21" t="s">
        <v>95</v>
      </c>
      <c r="D36" s="21"/>
      <c r="E36" s="21"/>
      <c r="F36" s="21"/>
      <c r="G36" s="74">
        <v>200000</v>
      </c>
      <c r="H36" s="32">
        <v>300000</v>
      </c>
      <c r="I36" s="74">
        <v>244628.8</v>
      </c>
      <c r="J36" s="77">
        <v>200000</v>
      </c>
      <c r="K36" s="14"/>
      <c r="L36" s="9"/>
      <c r="M36" s="9"/>
      <c r="N36" s="9"/>
      <c r="O36" s="9"/>
    </row>
    <row r="37" spans="1:15" ht="12.75">
      <c r="A37" s="65">
        <v>1032</v>
      </c>
      <c r="B37" s="4">
        <v>2131</v>
      </c>
      <c r="C37" s="21" t="s">
        <v>27</v>
      </c>
      <c r="D37" s="21"/>
      <c r="E37" s="21"/>
      <c r="F37" s="21"/>
      <c r="G37" s="74">
        <v>850000</v>
      </c>
      <c r="H37" s="32">
        <v>850000</v>
      </c>
      <c r="I37" s="74">
        <v>854218</v>
      </c>
      <c r="J37" s="77">
        <v>950000</v>
      </c>
      <c r="K37" s="14"/>
      <c r="L37" s="9"/>
      <c r="M37" s="9"/>
      <c r="N37" s="9"/>
      <c r="O37" s="9"/>
    </row>
    <row r="38" spans="1:15" ht="12.75">
      <c r="A38" s="62">
        <v>2212</v>
      </c>
      <c r="B38" s="1">
        <v>2111</v>
      </c>
      <c r="C38" s="19" t="s">
        <v>28</v>
      </c>
      <c r="D38" s="19"/>
      <c r="E38" s="19"/>
      <c r="F38" s="19"/>
      <c r="G38" s="74">
        <v>0</v>
      </c>
      <c r="H38" s="32">
        <v>0</v>
      </c>
      <c r="I38" s="74">
        <v>0</v>
      </c>
      <c r="J38" s="77">
        <v>0</v>
      </c>
      <c r="K38" s="14"/>
      <c r="L38" s="9"/>
      <c r="M38" s="9"/>
      <c r="N38" s="9"/>
      <c r="O38" s="9"/>
    </row>
    <row r="39" spans="1:15" ht="12.75">
      <c r="A39" s="62">
        <v>2310</v>
      </c>
      <c r="B39" s="1"/>
      <c r="C39" s="19" t="s">
        <v>63</v>
      </c>
      <c r="D39" s="19"/>
      <c r="E39" s="19"/>
      <c r="F39" s="19"/>
      <c r="G39" s="74"/>
      <c r="H39" s="32">
        <v>18963</v>
      </c>
      <c r="I39" s="74">
        <v>21070</v>
      </c>
      <c r="J39" s="77">
        <v>0</v>
      </c>
      <c r="K39" s="14"/>
      <c r="L39" s="9"/>
      <c r="M39" s="9"/>
      <c r="N39" s="9"/>
      <c r="O39" s="9"/>
    </row>
    <row r="40" spans="1:15" ht="12.75">
      <c r="A40" s="65">
        <v>2321</v>
      </c>
      <c r="B40" s="4">
        <v>2111</v>
      </c>
      <c r="C40" s="21" t="s">
        <v>29</v>
      </c>
      <c r="D40" s="21"/>
      <c r="E40" s="21"/>
      <c r="F40" s="21"/>
      <c r="G40" s="74">
        <v>50000</v>
      </c>
      <c r="H40" s="32">
        <v>50000</v>
      </c>
      <c r="I40" s="74">
        <v>24199</v>
      </c>
      <c r="J40" s="77">
        <v>50000</v>
      </c>
      <c r="K40" s="14"/>
      <c r="L40" s="9"/>
      <c r="M40" s="9"/>
      <c r="N40" s="9"/>
      <c r="O40" s="9"/>
    </row>
    <row r="41" spans="1:15" ht="12.75">
      <c r="A41" s="65">
        <v>3113</v>
      </c>
      <c r="B41" s="4">
        <v>2212</v>
      </c>
      <c r="C41" s="21" t="s">
        <v>101</v>
      </c>
      <c r="D41" s="21"/>
      <c r="E41" s="21"/>
      <c r="F41" s="21"/>
      <c r="G41" s="74">
        <v>0</v>
      </c>
      <c r="H41" s="32">
        <v>0</v>
      </c>
      <c r="I41" s="74">
        <v>0</v>
      </c>
      <c r="J41" s="77">
        <v>0</v>
      </c>
      <c r="K41" s="14"/>
      <c r="L41" s="9"/>
      <c r="M41" s="9"/>
      <c r="N41" s="9"/>
      <c r="O41" s="9"/>
    </row>
    <row r="42" spans="1:15" s="6" customFormat="1" ht="12.75">
      <c r="A42" s="63">
        <v>3312</v>
      </c>
      <c r="B42" s="71"/>
      <c r="C42" s="10" t="s">
        <v>30</v>
      </c>
      <c r="D42" s="10"/>
      <c r="E42" s="10"/>
      <c r="F42" s="10"/>
      <c r="G42" s="74">
        <v>30000</v>
      </c>
      <c r="H42" s="32">
        <v>30000</v>
      </c>
      <c r="I42" s="74">
        <v>3200</v>
      </c>
      <c r="J42" s="77">
        <v>30000</v>
      </c>
      <c r="K42" s="14"/>
      <c r="L42" s="9"/>
      <c r="M42" s="9"/>
      <c r="N42" s="9"/>
      <c r="O42" s="9"/>
    </row>
    <row r="43" spans="1:15" s="6" customFormat="1" ht="12.75">
      <c r="A43" s="63">
        <v>3314</v>
      </c>
      <c r="B43" s="71">
        <v>2111</v>
      </c>
      <c r="C43" s="10" t="s">
        <v>31</v>
      </c>
      <c r="D43" s="10"/>
      <c r="E43" s="10"/>
      <c r="F43" s="10"/>
      <c r="G43" s="74">
        <v>15000</v>
      </c>
      <c r="H43" s="32">
        <v>15000</v>
      </c>
      <c r="I43" s="74">
        <v>15170</v>
      </c>
      <c r="J43" s="77">
        <v>17000</v>
      </c>
      <c r="K43" s="14"/>
      <c r="L43" s="9"/>
      <c r="M43" s="9"/>
      <c r="N43" s="9"/>
      <c r="O43" s="9"/>
    </row>
    <row r="44" spans="1:15" ht="12.75">
      <c r="A44" s="64">
        <v>3319</v>
      </c>
      <c r="B44" s="16">
        <v>2111</v>
      </c>
      <c r="C44" s="20" t="s">
        <v>32</v>
      </c>
      <c r="D44" s="20"/>
      <c r="E44" s="20"/>
      <c r="F44" s="20"/>
      <c r="G44" s="74">
        <v>10000</v>
      </c>
      <c r="H44" s="32">
        <v>10000</v>
      </c>
      <c r="I44" s="74">
        <v>10410</v>
      </c>
      <c r="J44" s="77">
        <v>15000</v>
      </c>
      <c r="K44" s="14"/>
      <c r="L44" s="9"/>
      <c r="M44" s="9"/>
      <c r="N44" s="9"/>
      <c r="O44" s="9"/>
    </row>
    <row r="45" spans="1:15" ht="12.75">
      <c r="A45" s="65">
        <v>3399</v>
      </c>
      <c r="B45" s="4">
        <v>2111</v>
      </c>
      <c r="C45" s="21" t="s">
        <v>33</v>
      </c>
      <c r="D45" s="21"/>
      <c r="E45" s="21"/>
      <c r="F45" s="21"/>
      <c r="G45" s="74">
        <v>50000</v>
      </c>
      <c r="H45" s="32">
        <v>160000</v>
      </c>
      <c r="I45" s="74">
        <v>138263</v>
      </c>
      <c r="J45" s="77">
        <v>150000</v>
      </c>
      <c r="K45" s="36"/>
      <c r="L45" s="35"/>
      <c r="M45" s="9"/>
      <c r="N45" s="9"/>
      <c r="O45" s="9"/>
    </row>
    <row r="46" spans="1:15" ht="12.75">
      <c r="A46" s="65">
        <v>3412</v>
      </c>
      <c r="B46" s="4"/>
      <c r="C46" s="21" t="s">
        <v>34</v>
      </c>
      <c r="D46" s="21"/>
      <c r="E46" s="21"/>
      <c r="F46" s="21"/>
      <c r="G46" s="74">
        <v>0</v>
      </c>
      <c r="H46" s="32">
        <v>0</v>
      </c>
      <c r="I46" s="74">
        <v>0</v>
      </c>
      <c r="J46" s="77">
        <v>0</v>
      </c>
      <c r="K46" s="36"/>
      <c r="L46" s="35"/>
      <c r="M46" s="9"/>
      <c r="N46" s="9"/>
      <c r="O46" s="9"/>
    </row>
    <row r="47" spans="1:15" ht="12.75">
      <c r="A47" s="65">
        <v>3612</v>
      </c>
      <c r="B47" s="4">
        <v>2111</v>
      </c>
      <c r="C47" s="21" t="s">
        <v>35</v>
      </c>
      <c r="D47" s="21"/>
      <c r="E47" s="21"/>
      <c r="F47" s="21"/>
      <c r="G47" s="74">
        <v>550000</v>
      </c>
      <c r="H47" s="32">
        <v>550000</v>
      </c>
      <c r="I47" s="74">
        <v>228990</v>
      </c>
      <c r="J47" s="77">
        <v>450000</v>
      </c>
      <c r="K47" s="14"/>
      <c r="L47" s="9"/>
      <c r="M47" s="9"/>
      <c r="N47" s="9"/>
      <c r="O47" s="9"/>
    </row>
    <row r="48" spans="1:15" ht="12.75">
      <c r="A48" s="65"/>
      <c r="B48" s="4">
        <v>2132</v>
      </c>
      <c r="C48" s="21"/>
      <c r="D48" s="21"/>
      <c r="E48" s="21"/>
      <c r="F48" s="21"/>
      <c r="G48" s="74">
        <v>2500000</v>
      </c>
      <c r="H48" s="32">
        <v>2500000</v>
      </c>
      <c r="I48" s="74">
        <v>2264981.03</v>
      </c>
      <c r="J48" s="77">
        <v>2600000</v>
      </c>
      <c r="K48" s="14"/>
      <c r="L48" s="9"/>
      <c r="M48" s="9"/>
      <c r="N48" s="9"/>
      <c r="O48" s="9"/>
    </row>
    <row r="49" spans="1:15" ht="12.75">
      <c r="A49" s="62">
        <v>3613</v>
      </c>
      <c r="B49" s="1">
        <v>2111</v>
      </c>
      <c r="C49" s="19" t="s">
        <v>36</v>
      </c>
      <c r="D49" s="19"/>
      <c r="E49" s="19"/>
      <c r="F49" s="19"/>
      <c r="G49" s="74">
        <v>60000</v>
      </c>
      <c r="H49" s="32">
        <v>60000</v>
      </c>
      <c r="I49" s="74">
        <v>37457</v>
      </c>
      <c r="J49" s="77">
        <v>30000</v>
      </c>
      <c r="K49" s="14"/>
      <c r="L49" s="9"/>
      <c r="M49" s="9"/>
      <c r="N49" s="9"/>
      <c r="O49" s="9"/>
    </row>
    <row r="50" spans="1:15" s="6" customFormat="1" ht="12.75">
      <c r="A50" s="63"/>
      <c r="B50" s="71">
        <v>2132</v>
      </c>
      <c r="C50" s="10"/>
      <c r="D50" s="10"/>
      <c r="E50" s="10"/>
      <c r="F50" s="10"/>
      <c r="G50" s="74">
        <v>520000</v>
      </c>
      <c r="H50" s="32">
        <v>520000</v>
      </c>
      <c r="I50" s="74">
        <v>466712</v>
      </c>
      <c r="J50" s="77">
        <v>520000</v>
      </c>
      <c r="K50" s="14"/>
      <c r="L50" s="9"/>
      <c r="M50" s="9"/>
      <c r="N50" s="9"/>
      <c r="O50" s="9"/>
    </row>
    <row r="51" spans="1:15" s="6" customFormat="1" ht="12.75">
      <c r="A51" s="63"/>
      <c r="B51" s="71">
        <v>3112</v>
      </c>
      <c r="C51" s="10" t="s">
        <v>102</v>
      </c>
      <c r="D51" s="10"/>
      <c r="E51" s="10"/>
      <c r="F51" s="10"/>
      <c r="G51" s="74">
        <v>0</v>
      </c>
      <c r="H51" s="32">
        <v>0</v>
      </c>
      <c r="I51" s="74">
        <v>0</v>
      </c>
      <c r="J51" s="77">
        <v>0</v>
      </c>
      <c r="K51" s="14"/>
      <c r="L51" s="9"/>
      <c r="M51" s="9"/>
      <c r="N51" s="9"/>
      <c r="O51" s="9"/>
    </row>
    <row r="52" spans="1:15" ht="12.75">
      <c r="A52" s="64">
        <v>3619</v>
      </c>
      <c r="B52" s="16">
        <v>2141</v>
      </c>
      <c r="C52" s="20" t="s">
        <v>37</v>
      </c>
      <c r="D52" s="20"/>
      <c r="E52" s="20"/>
      <c r="F52" s="20"/>
      <c r="G52" s="74">
        <v>10000</v>
      </c>
      <c r="H52" s="32">
        <v>10000</v>
      </c>
      <c r="I52" s="74">
        <v>25806</v>
      </c>
      <c r="J52" s="77">
        <v>35000</v>
      </c>
      <c r="K52" s="14"/>
      <c r="L52" s="9"/>
      <c r="M52" s="9"/>
      <c r="N52" s="9"/>
      <c r="O52" s="9"/>
    </row>
    <row r="53" spans="1:15" ht="12.75">
      <c r="A53" s="65">
        <v>3632</v>
      </c>
      <c r="B53" s="4"/>
      <c r="C53" s="21" t="s">
        <v>38</v>
      </c>
      <c r="D53" s="21"/>
      <c r="E53" s="21"/>
      <c r="F53" s="21"/>
      <c r="G53" s="74">
        <v>60000</v>
      </c>
      <c r="H53" s="32">
        <v>60000</v>
      </c>
      <c r="I53" s="74">
        <v>31850</v>
      </c>
      <c r="J53" s="77">
        <v>50000</v>
      </c>
      <c r="K53" s="14"/>
      <c r="L53" s="9"/>
      <c r="M53" s="9"/>
      <c r="N53" s="9"/>
      <c r="O53" s="9"/>
    </row>
    <row r="54" spans="1:15" ht="12.75">
      <c r="A54" s="65">
        <v>3633</v>
      </c>
      <c r="B54" s="4">
        <v>2324</v>
      </c>
      <c r="C54" s="21" t="s">
        <v>103</v>
      </c>
      <c r="D54" s="21"/>
      <c r="E54" s="21"/>
      <c r="F54" s="21"/>
      <c r="G54" s="74">
        <v>0</v>
      </c>
      <c r="H54" s="32">
        <v>0</v>
      </c>
      <c r="I54" s="74">
        <v>0</v>
      </c>
      <c r="J54" s="77">
        <v>0</v>
      </c>
      <c r="K54" s="14"/>
      <c r="L54" s="9"/>
      <c r="M54" s="9"/>
      <c r="N54" s="9"/>
      <c r="O54" s="9"/>
    </row>
    <row r="55" spans="1:15" s="5" customFormat="1" ht="12.75">
      <c r="A55" s="62">
        <v>3639</v>
      </c>
      <c r="B55" s="1">
        <v>2119</v>
      </c>
      <c r="C55" s="19" t="s">
        <v>40</v>
      </c>
      <c r="D55" s="19"/>
      <c r="E55" s="19"/>
      <c r="F55" s="19"/>
      <c r="G55" s="74">
        <v>10000</v>
      </c>
      <c r="H55" s="32">
        <v>10000</v>
      </c>
      <c r="I55" s="74">
        <v>0</v>
      </c>
      <c r="J55" s="77">
        <v>0</v>
      </c>
      <c r="K55" s="14"/>
      <c r="L55" s="9"/>
      <c r="M55" s="9"/>
      <c r="N55" s="9"/>
      <c r="O55" s="9"/>
    </row>
    <row r="56" spans="1:15" ht="12.75">
      <c r="A56" s="65">
        <v>3639</v>
      </c>
      <c r="B56" s="4">
        <v>2131</v>
      </c>
      <c r="C56" s="21" t="s">
        <v>39</v>
      </c>
      <c r="D56" s="21"/>
      <c r="E56" s="21"/>
      <c r="F56" s="21"/>
      <c r="G56" s="74">
        <v>10000</v>
      </c>
      <c r="H56" s="32">
        <v>10000</v>
      </c>
      <c r="I56" s="74">
        <v>9198</v>
      </c>
      <c r="J56" s="77">
        <v>10000</v>
      </c>
      <c r="K56" s="14"/>
      <c r="L56" s="9"/>
      <c r="M56" s="9"/>
      <c r="N56" s="9"/>
      <c r="O56" s="9"/>
    </row>
    <row r="57" spans="1:15" ht="12.75">
      <c r="A57" s="65">
        <v>3639</v>
      </c>
      <c r="B57" s="4">
        <v>3111</v>
      </c>
      <c r="C57" s="21" t="s">
        <v>41</v>
      </c>
      <c r="D57" s="21"/>
      <c r="E57" s="21"/>
      <c r="F57" s="21"/>
      <c r="G57" s="74">
        <v>1500000</v>
      </c>
      <c r="H57" s="32">
        <v>1500000</v>
      </c>
      <c r="I57" s="74">
        <v>531350</v>
      </c>
      <c r="J57" s="77">
        <v>5000000</v>
      </c>
      <c r="K57" s="14"/>
      <c r="L57" s="9"/>
      <c r="M57" s="9"/>
      <c r="N57" s="9"/>
      <c r="O57" s="9"/>
    </row>
    <row r="58" spans="1:15" ht="12.75">
      <c r="A58" s="62">
        <v>3722</v>
      </c>
      <c r="B58" s="1">
        <v>2112</v>
      </c>
      <c r="C58" s="19" t="s">
        <v>42</v>
      </c>
      <c r="D58" s="19"/>
      <c r="E58" s="19"/>
      <c r="F58" s="19"/>
      <c r="G58" s="74">
        <v>10000</v>
      </c>
      <c r="H58" s="32">
        <v>10000</v>
      </c>
      <c r="I58" s="74">
        <v>8000</v>
      </c>
      <c r="J58" s="77">
        <v>10000</v>
      </c>
      <c r="K58" s="14"/>
      <c r="L58" s="9"/>
      <c r="M58" s="9"/>
      <c r="N58" s="9"/>
      <c r="O58" s="9"/>
    </row>
    <row r="59" spans="1:15" ht="12.75">
      <c r="A59" s="62">
        <v>3723</v>
      </c>
      <c r="B59" s="1">
        <v>2111</v>
      </c>
      <c r="C59" s="19" t="s">
        <v>43</v>
      </c>
      <c r="D59" s="19"/>
      <c r="E59" s="19"/>
      <c r="F59" s="19"/>
      <c r="G59" s="74">
        <v>5000</v>
      </c>
      <c r="H59" s="32">
        <v>5000</v>
      </c>
      <c r="I59" s="74">
        <v>3872</v>
      </c>
      <c r="J59" s="77">
        <v>5000</v>
      </c>
      <c r="K59" s="14"/>
      <c r="L59" s="9"/>
      <c r="M59" s="9"/>
      <c r="N59" s="9"/>
      <c r="O59" s="9"/>
    </row>
    <row r="60" spans="1:15" ht="12.75">
      <c r="A60" s="62">
        <v>3725</v>
      </c>
      <c r="B60" s="1">
        <v>2324</v>
      </c>
      <c r="C60" s="19" t="s">
        <v>44</v>
      </c>
      <c r="D60" s="19"/>
      <c r="E60" s="19"/>
      <c r="F60" s="19"/>
      <c r="G60" s="74">
        <v>300000</v>
      </c>
      <c r="H60" s="32">
        <v>300000</v>
      </c>
      <c r="I60" s="74">
        <v>259244</v>
      </c>
      <c r="J60" s="77">
        <v>300000</v>
      </c>
      <c r="K60" s="14"/>
      <c r="L60" s="9"/>
      <c r="M60" s="9"/>
      <c r="N60" s="9"/>
      <c r="O60" s="9"/>
    </row>
    <row r="61" spans="1:15" s="12" customFormat="1" ht="12.75">
      <c r="A61" s="62">
        <v>3729</v>
      </c>
      <c r="B61" s="1">
        <v>2310</v>
      </c>
      <c r="C61" s="19" t="s">
        <v>45</v>
      </c>
      <c r="D61" s="19"/>
      <c r="E61" s="19"/>
      <c r="F61" s="19"/>
      <c r="G61" s="74">
        <v>20000</v>
      </c>
      <c r="H61" s="32">
        <v>20000</v>
      </c>
      <c r="I61" s="74">
        <v>17770</v>
      </c>
      <c r="J61" s="77">
        <v>20000</v>
      </c>
      <c r="K61" s="14"/>
      <c r="L61" s="14"/>
      <c r="M61" s="14"/>
      <c r="N61" s="14"/>
      <c r="O61" s="14"/>
    </row>
    <row r="62" spans="1:15" ht="12.75">
      <c r="A62" s="62">
        <v>3745</v>
      </c>
      <c r="B62" s="1">
        <v>2111</v>
      </c>
      <c r="C62" s="19" t="s">
        <v>46</v>
      </c>
      <c r="D62" s="19"/>
      <c r="E62" s="19"/>
      <c r="F62" s="19"/>
      <c r="G62" s="74">
        <v>0</v>
      </c>
      <c r="H62" s="32">
        <v>0</v>
      </c>
      <c r="I62" s="74">
        <v>0</v>
      </c>
      <c r="J62" s="77">
        <v>0</v>
      </c>
      <c r="K62" s="14"/>
      <c r="L62" s="9"/>
      <c r="M62" s="9"/>
      <c r="N62" s="9"/>
      <c r="O62" s="9"/>
    </row>
    <row r="63" spans="1:15" ht="12.75">
      <c r="A63" s="62">
        <v>3769</v>
      </c>
      <c r="B63" s="1">
        <v>2212</v>
      </c>
      <c r="C63" s="19" t="s">
        <v>105</v>
      </c>
      <c r="D63" s="19"/>
      <c r="E63" s="19"/>
      <c r="F63" s="19"/>
      <c r="G63" s="74"/>
      <c r="H63" s="32"/>
      <c r="I63" s="74">
        <v>0</v>
      </c>
      <c r="J63" s="77">
        <v>0</v>
      </c>
      <c r="K63" s="14"/>
      <c r="L63" s="9"/>
      <c r="M63" s="9"/>
      <c r="N63" s="9"/>
      <c r="O63" s="9"/>
    </row>
    <row r="64" spans="1:15" s="5" customFormat="1" ht="12.75">
      <c r="A64" s="62">
        <v>5512</v>
      </c>
      <c r="B64" s="1">
        <v>2324</v>
      </c>
      <c r="C64" s="19" t="s">
        <v>47</v>
      </c>
      <c r="D64" s="19"/>
      <c r="E64" s="19"/>
      <c r="F64" s="19"/>
      <c r="G64" s="74">
        <v>200000</v>
      </c>
      <c r="H64" s="32">
        <v>603003</v>
      </c>
      <c r="I64" s="74">
        <v>492603</v>
      </c>
      <c r="J64" s="77">
        <v>150000</v>
      </c>
      <c r="K64" s="14"/>
      <c r="L64" s="9"/>
      <c r="M64" s="9"/>
      <c r="N64" s="9"/>
      <c r="O64" s="9"/>
    </row>
    <row r="65" spans="1:15" s="5" customFormat="1" ht="12.75">
      <c r="A65" s="65">
        <v>6171</v>
      </c>
      <c r="B65" s="4"/>
      <c r="C65" s="21" t="s">
        <v>48</v>
      </c>
      <c r="D65" s="21"/>
      <c r="E65" s="21"/>
      <c r="F65" s="21"/>
      <c r="G65" s="74">
        <v>80000</v>
      </c>
      <c r="H65" s="32">
        <v>80000</v>
      </c>
      <c r="I65" s="74">
        <v>58785</v>
      </c>
      <c r="J65" s="77">
        <v>100000</v>
      </c>
      <c r="K65" s="14"/>
      <c r="L65" s="9"/>
      <c r="M65" s="9"/>
      <c r="N65" s="9"/>
      <c r="O65" s="9"/>
    </row>
    <row r="66" spans="1:15" ht="12.75">
      <c r="A66" s="65">
        <v>6310</v>
      </c>
      <c r="B66" s="4">
        <v>2141</v>
      </c>
      <c r="C66" s="21" t="s">
        <v>49</v>
      </c>
      <c r="D66" s="21"/>
      <c r="E66" s="21"/>
      <c r="F66" s="21"/>
      <c r="G66" s="74">
        <v>5000</v>
      </c>
      <c r="H66" s="32">
        <v>5000</v>
      </c>
      <c r="I66" s="74">
        <v>4504.34</v>
      </c>
      <c r="J66" s="77">
        <v>5000</v>
      </c>
      <c r="K66" s="14"/>
      <c r="L66" s="9"/>
      <c r="M66" s="9"/>
      <c r="N66" s="9"/>
      <c r="O66" s="9"/>
    </row>
    <row r="67" spans="1:15" ht="12.75">
      <c r="A67" s="62"/>
      <c r="B67" s="1">
        <v>2142</v>
      </c>
      <c r="C67" s="19" t="s">
        <v>50</v>
      </c>
      <c r="D67" s="19"/>
      <c r="E67" s="19"/>
      <c r="F67" s="19"/>
      <c r="G67" s="74">
        <v>623000</v>
      </c>
      <c r="H67" s="32">
        <v>623000</v>
      </c>
      <c r="I67" s="74">
        <v>619200</v>
      </c>
      <c r="J67" s="77">
        <v>619000</v>
      </c>
      <c r="K67" s="14"/>
      <c r="L67" s="9"/>
      <c r="M67" s="14"/>
      <c r="N67" s="9"/>
      <c r="O67" s="9"/>
    </row>
    <row r="68" spans="1:15" ht="12.75">
      <c r="A68" s="62">
        <v>6320</v>
      </c>
      <c r="B68" s="1">
        <v>2322</v>
      </c>
      <c r="C68" s="19" t="s">
        <v>114</v>
      </c>
      <c r="D68" s="19"/>
      <c r="E68" s="19"/>
      <c r="F68" s="19"/>
      <c r="G68" s="74">
        <v>0</v>
      </c>
      <c r="H68" s="32">
        <v>78084.22</v>
      </c>
      <c r="I68" s="74">
        <v>78084.22</v>
      </c>
      <c r="J68" s="77">
        <v>0</v>
      </c>
      <c r="K68" s="14"/>
      <c r="L68" s="9"/>
      <c r="M68" s="9"/>
      <c r="N68" s="9"/>
      <c r="O68" s="9"/>
    </row>
    <row r="69" spans="1:15" ht="12.75">
      <c r="A69" s="65">
        <v>6409</v>
      </c>
      <c r="B69" s="4">
        <v>2329</v>
      </c>
      <c r="C69" s="21" t="s">
        <v>96</v>
      </c>
      <c r="D69" s="21"/>
      <c r="E69" s="21"/>
      <c r="F69" s="21"/>
      <c r="G69" s="74">
        <v>0</v>
      </c>
      <c r="H69" s="32">
        <v>0</v>
      </c>
      <c r="I69" s="74">
        <v>101106</v>
      </c>
      <c r="J69" s="77">
        <v>100000</v>
      </c>
      <c r="K69" s="14"/>
      <c r="L69" s="9"/>
      <c r="M69" s="9"/>
      <c r="N69" s="9"/>
      <c r="O69" s="9"/>
    </row>
    <row r="70" spans="1:15" ht="12.75">
      <c r="A70" s="65"/>
      <c r="B70" s="4"/>
      <c r="C70" s="21"/>
      <c r="D70" s="21"/>
      <c r="E70" s="21"/>
      <c r="F70" s="21"/>
      <c r="G70" s="74"/>
      <c r="H70" s="32"/>
      <c r="I70" s="74"/>
      <c r="J70" s="77"/>
      <c r="K70" s="14"/>
      <c r="L70" s="9"/>
      <c r="M70" s="9"/>
      <c r="N70" s="9"/>
      <c r="O70" s="9"/>
    </row>
    <row r="71" spans="1:15" ht="12.75">
      <c r="A71" s="66"/>
      <c r="B71" s="43"/>
      <c r="C71" s="24" t="s">
        <v>51</v>
      </c>
      <c r="D71" s="44"/>
      <c r="E71" s="44"/>
      <c r="F71" s="44"/>
      <c r="G71" s="45">
        <f>SUM(G4:G70)</f>
        <v>46096400</v>
      </c>
      <c r="H71" s="45">
        <f>SUM(H4:H69)</f>
        <v>61594675.82</v>
      </c>
      <c r="I71" s="74">
        <f>SUM(I4:I70)</f>
        <v>46893685.78000001</v>
      </c>
      <c r="J71" s="78">
        <f>SUM(J4:J70)</f>
        <v>57730600</v>
      </c>
      <c r="K71" s="14"/>
      <c r="L71" s="9"/>
      <c r="M71" s="9"/>
      <c r="N71" s="9"/>
      <c r="O71" s="9"/>
    </row>
    <row r="72" spans="1:15" ht="20.25">
      <c r="A72" s="67" t="s">
        <v>52</v>
      </c>
      <c r="B72" s="72"/>
      <c r="C72" s="22"/>
      <c r="D72" s="22"/>
      <c r="E72" s="22"/>
      <c r="F72" s="22"/>
      <c r="G72" s="74"/>
      <c r="H72" s="32"/>
      <c r="I72" s="74"/>
      <c r="J72" s="77"/>
      <c r="K72" s="14"/>
      <c r="L72" s="9"/>
      <c r="M72" s="9"/>
      <c r="N72" s="9"/>
      <c r="O72" s="9"/>
    </row>
    <row r="73" spans="1:15" ht="12.75">
      <c r="A73" s="65">
        <v>1014</v>
      </c>
      <c r="B73" s="4"/>
      <c r="C73" s="21" t="s">
        <v>53</v>
      </c>
      <c r="D73" s="21"/>
      <c r="E73" s="21"/>
      <c r="F73" s="21"/>
      <c r="G73" s="74">
        <v>15000</v>
      </c>
      <c r="H73" s="32">
        <v>15000</v>
      </c>
      <c r="I73" s="74">
        <v>2000</v>
      </c>
      <c r="J73" s="77">
        <v>5000</v>
      </c>
      <c r="K73" s="14"/>
      <c r="L73" s="9"/>
      <c r="M73" s="9"/>
      <c r="N73" s="9"/>
      <c r="O73" s="9"/>
    </row>
    <row r="74" spans="1:22" ht="15.75">
      <c r="A74" s="65">
        <v>1019</v>
      </c>
      <c r="B74" s="4"/>
      <c r="C74" s="21" t="s">
        <v>54</v>
      </c>
      <c r="D74" s="21"/>
      <c r="E74" s="21"/>
      <c r="F74" s="21"/>
      <c r="G74" s="74">
        <v>12000</v>
      </c>
      <c r="H74" s="32">
        <v>17000</v>
      </c>
      <c r="I74" s="74">
        <v>13000</v>
      </c>
      <c r="J74" s="77">
        <v>15000</v>
      </c>
      <c r="K74" s="14"/>
      <c r="L74" s="9"/>
      <c r="M74" s="14"/>
      <c r="N74" s="14"/>
      <c r="O74" s="14"/>
      <c r="P74" s="11"/>
      <c r="Q74" s="11"/>
      <c r="R74" s="11"/>
      <c r="S74" s="11"/>
      <c r="T74" s="15"/>
      <c r="U74" s="11"/>
      <c r="V74" s="11"/>
    </row>
    <row r="75" spans="1:22" ht="15.75">
      <c r="A75" s="65">
        <v>1031</v>
      </c>
      <c r="B75" s="4"/>
      <c r="C75" s="21" t="s">
        <v>98</v>
      </c>
      <c r="D75" s="21"/>
      <c r="E75" s="21"/>
      <c r="F75" s="21"/>
      <c r="G75" s="74">
        <v>250000</v>
      </c>
      <c r="H75" s="32">
        <v>250000</v>
      </c>
      <c r="I75" s="74">
        <v>241408</v>
      </c>
      <c r="J75" s="77">
        <v>250000</v>
      </c>
      <c r="K75" s="14"/>
      <c r="L75" s="9"/>
      <c r="M75" s="14"/>
      <c r="N75" s="14"/>
      <c r="O75" s="14"/>
      <c r="P75" s="11"/>
      <c r="Q75" s="11"/>
      <c r="R75" s="11"/>
      <c r="S75" s="11"/>
      <c r="T75" s="15"/>
      <c r="U75" s="11"/>
      <c r="V75" s="11"/>
    </row>
    <row r="76" spans="1:22" ht="15.75">
      <c r="A76" s="65">
        <v>1039</v>
      </c>
      <c r="B76" s="4"/>
      <c r="C76" s="21" t="s">
        <v>55</v>
      </c>
      <c r="D76" s="21"/>
      <c r="E76" s="21"/>
      <c r="F76" s="21"/>
      <c r="G76" s="74">
        <v>10000</v>
      </c>
      <c r="H76" s="32">
        <v>10000</v>
      </c>
      <c r="I76" s="74">
        <v>10000</v>
      </c>
      <c r="J76" s="77">
        <v>10000</v>
      </c>
      <c r="K76" s="14"/>
      <c r="L76" s="9"/>
      <c r="M76" s="14"/>
      <c r="N76" s="14"/>
      <c r="O76" s="14"/>
      <c r="P76" s="11"/>
      <c r="Q76" s="11"/>
      <c r="R76" s="11"/>
      <c r="S76" s="11"/>
      <c r="T76" s="15"/>
      <c r="U76" s="11"/>
      <c r="V76" s="11"/>
    </row>
    <row r="77" spans="1:22" ht="15.75">
      <c r="A77" s="65">
        <v>1070</v>
      </c>
      <c r="B77" s="4"/>
      <c r="C77" s="21" t="s">
        <v>56</v>
      </c>
      <c r="D77" s="21"/>
      <c r="E77" s="21"/>
      <c r="F77" s="21"/>
      <c r="G77" s="74">
        <v>20000</v>
      </c>
      <c r="H77" s="32">
        <v>25000</v>
      </c>
      <c r="I77" s="74">
        <v>25000</v>
      </c>
      <c r="J77" s="77">
        <v>25000</v>
      </c>
      <c r="K77" s="14"/>
      <c r="L77" s="9"/>
      <c r="M77" s="14"/>
      <c r="N77" s="14"/>
      <c r="O77" s="14"/>
      <c r="P77" s="15"/>
      <c r="Q77" s="15"/>
      <c r="R77" s="15"/>
      <c r="S77" s="15"/>
      <c r="T77" s="15"/>
      <c r="U77" s="15"/>
      <c r="V77" s="15"/>
    </row>
    <row r="78" spans="1:22" ht="15.75">
      <c r="A78" s="62">
        <v>2141</v>
      </c>
      <c r="B78" s="1"/>
      <c r="C78" s="19" t="s">
        <v>57</v>
      </c>
      <c r="D78" s="19"/>
      <c r="E78" s="19"/>
      <c r="F78" s="19"/>
      <c r="G78" s="74">
        <v>10000</v>
      </c>
      <c r="H78" s="32">
        <v>10000</v>
      </c>
      <c r="I78" s="74">
        <v>0</v>
      </c>
      <c r="J78" s="77">
        <v>0</v>
      </c>
      <c r="K78" s="14"/>
      <c r="L78" s="9"/>
      <c r="M78" s="14"/>
      <c r="N78" s="14"/>
      <c r="O78" s="14"/>
      <c r="P78" s="15"/>
      <c r="Q78" s="15"/>
      <c r="R78" s="15"/>
      <c r="S78" s="15"/>
      <c r="T78" s="15"/>
      <c r="U78" s="15"/>
      <c r="V78" s="15"/>
    </row>
    <row r="79" spans="1:22" ht="15.75">
      <c r="A79" s="62">
        <v>2212</v>
      </c>
      <c r="B79" s="1"/>
      <c r="C79" s="19" t="s">
        <v>58</v>
      </c>
      <c r="D79" s="19"/>
      <c r="E79" s="19" t="s">
        <v>59</v>
      </c>
      <c r="F79" s="19"/>
      <c r="G79" s="74">
        <v>1200000</v>
      </c>
      <c r="H79" s="32">
        <v>2450000</v>
      </c>
      <c r="I79" s="74">
        <v>1778865.87</v>
      </c>
      <c r="J79" s="77">
        <v>850000</v>
      </c>
      <c r="K79" s="14"/>
      <c r="L79" s="14"/>
      <c r="M79" s="14"/>
      <c r="N79" s="14"/>
      <c r="O79" s="14"/>
      <c r="P79" s="15"/>
      <c r="Q79" s="15"/>
      <c r="R79" s="15"/>
      <c r="S79" s="15"/>
      <c r="T79" s="15"/>
      <c r="U79" s="15"/>
      <c r="V79" s="15"/>
    </row>
    <row r="80" spans="1:22" ht="15.75">
      <c r="A80" s="65">
        <v>2219</v>
      </c>
      <c r="B80" s="4"/>
      <c r="C80" s="21" t="s">
        <v>60</v>
      </c>
      <c r="D80" s="21"/>
      <c r="E80" s="21"/>
      <c r="F80" s="21"/>
      <c r="G80" s="74">
        <v>3500000</v>
      </c>
      <c r="H80" s="32">
        <v>5200000</v>
      </c>
      <c r="I80" s="74">
        <v>1560218.35</v>
      </c>
      <c r="J80" s="77">
        <v>100000</v>
      </c>
      <c r="K80" s="14"/>
      <c r="L80" s="9"/>
      <c r="M80" s="14"/>
      <c r="N80" s="14"/>
      <c r="O80" s="14"/>
      <c r="P80" s="11"/>
      <c r="Q80" s="11"/>
      <c r="R80" s="11"/>
      <c r="S80" s="11"/>
      <c r="T80" s="15"/>
      <c r="U80" s="11"/>
      <c r="V80" s="11"/>
    </row>
    <row r="81" spans="1:22" s="5" customFormat="1" ht="15.75">
      <c r="A81" s="65">
        <v>2221</v>
      </c>
      <c r="B81" s="4"/>
      <c r="C81" s="21" t="s">
        <v>61</v>
      </c>
      <c r="D81" s="21"/>
      <c r="E81" s="21"/>
      <c r="F81" s="21"/>
      <c r="G81" s="74">
        <v>150000</v>
      </c>
      <c r="H81" s="32">
        <v>20000</v>
      </c>
      <c r="I81" s="74">
        <v>0</v>
      </c>
      <c r="J81" s="77">
        <v>10000</v>
      </c>
      <c r="K81" s="14"/>
      <c r="L81" s="9"/>
      <c r="M81" s="14"/>
      <c r="N81" s="14"/>
      <c r="O81" s="14"/>
      <c r="P81" s="11"/>
      <c r="Q81" s="11"/>
      <c r="R81" s="11"/>
      <c r="S81" s="11"/>
      <c r="T81" s="15"/>
      <c r="U81" s="11"/>
      <c r="V81" s="12"/>
    </row>
    <row r="82" spans="1:22" ht="15.75">
      <c r="A82" s="65">
        <v>2229</v>
      </c>
      <c r="B82" s="4"/>
      <c r="C82" s="21" t="s">
        <v>62</v>
      </c>
      <c r="D82" s="21"/>
      <c r="E82" s="21"/>
      <c r="F82" s="21"/>
      <c r="G82" s="74">
        <v>250000</v>
      </c>
      <c r="H82" s="32">
        <v>250000</v>
      </c>
      <c r="I82" s="74">
        <v>23869.2</v>
      </c>
      <c r="J82" s="77">
        <v>25000</v>
      </c>
      <c r="K82" s="14"/>
      <c r="L82" s="9"/>
      <c r="M82" s="14"/>
      <c r="N82" s="14"/>
      <c r="O82" s="14"/>
      <c r="P82" s="11"/>
      <c r="Q82" s="15"/>
      <c r="R82" s="11"/>
      <c r="S82" s="11"/>
      <c r="T82" s="11"/>
      <c r="U82" s="11"/>
      <c r="V82" s="11"/>
    </row>
    <row r="83" spans="1:22" ht="15.75">
      <c r="A83" s="65">
        <v>2292</v>
      </c>
      <c r="B83" s="4"/>
      <c r="C83" s="21" t="s">
        <v>108</v>
      </c>
      <c r="D83" s="21"/>
      <c r="E83" s="21"/>
      <c r="F83" s="21"/>
      <c r="G83" s="74"/>
      <c r="H83" s="32">
        <v>130000</v>
      </c>
      <c r="I83" s="74">
        <v>197743.88</v>
      </c>
      <c r="J83" s="77">
        <v>150000</v>
      </c>
      <c r="K83" s="14"/>
      <c r="L83" s="9"/>
      <c r="M83" s="14"/>
      <c r="N83" s="14"/>
      <c r="O83" s="14"/>
      <c r="P83" s="11"/>
      <c r="Q83" s="15"/>
      <c r="R83" s="11"/>
      <c r="S83" s="11"/>
      <c r="T83" s="11"/>
      <c r="U83" s="11"/>
      <c r="V83" s="11"/>
    </row>
    <row r="84" spans="1:22" s="5" customFormat="1" ht="15.75">
      <c r="A84" s="65">
        <v>2310</v>
      </c>
      <c r="B84" s="4"/>
      <c r="C84" s="21" t="s">
        <v>63</v>
      </c>
      <c r="D84" s="21"/>
      <c r="E84" s="21" t="s">
        <v>104</v>
      </c>
      <c r="F84" s="21"/>
      <c r="G84" s="74">
        <v>5000000</v>
      </c>
      <c r="H84" s="32">
        <v>6000000</v>
      </c>
      <c r="I84" s="74">
        <v>4305347.65</v>
      </c>
      <c r="J84" s="77">
        <v>2553000</v>
      </c>
      <c r="K84" s="14"/>
      <c r="L84" s="9"/>
      <c r="M84" s="14"/>
      <c r="N84" s="14"/>
      <c r="O84" s="14"/>
      <c r="P84" s="11"/>
      <c r="Q84" s="11"/>
      <c r="R84" s="11"/>
      <c r="S84" s="15"/>
      <c r="T84" s="11"/>
      <c r="U84" s="11"/>
      <c r="V84" s="12"/>
    </row>
    <row r="85" spans="1:22" ht="15.75">
      <c r="A85" s="65">
        <v>2321</v>
      </c>
      <c r="B85" s="4"/>
      <c r="C85" s="21" t="s">
        <v>29</v>
      </c>
      <c r="D85" s="21"/>
      <c r="E85" s="21"/>
      <c r="F85" s="21"/>
      <c r="G85" s="74">
        <v>600000</v>
      </c>
      <c r="H85" s="32">
        <v>600000</v>
      </c>
      <c r="I85" s="74">
        <v>524242</v>
      </c>
      <c r="J85" s="77">
        <v>3130000</v>
      </c>
      <c r="K85" s="14"/>
      <c r="L85" s="9"/>
      <c r="M85" s="14"/>
      <c r="N85" s="14"/>
      <c r="O85" s="14"/>
      <c r="P85" s="39"/>
      <c r="Q85" s="39"/>
      <c r="R85" s="39"/>
      <c r="S85" s="11"/>
      <c r="T85" s="15"/>
      <c r="U85" s="11"/>
      <c r="V85" s="11"/>
    </row>
    <row r="86" spans="1:22" s="5" customFormat="1" ht="15.75">
      <c r="A86" s="65">
        <v>3111</v>
      </c>
      <c r="B86" s="4"/>
      <c r="C86" s="21" t="s">
        <v>64</v>
      </c>
      <c r="D86" s="21"/>
      <c r="E86" s="21"/>
      <c r="F86" s="21"/>
      <c r="G86" s="74">
        <v>300000</v>
      </c>
      <c r="H86" s="32">
        <v>550000</v>
      </c>
      <c r="I86" s="74">
        <v>502657.29</v>
      </c>
      <c r="J86" s="77">
        <v>50000</v>
      </c>
      <c r="K86" s="14"/>
      <c r="L86" s="9"/>
      <c r="M86" s="14"/>
      <c r="N86" s="14"/>
      <c r="O86" s="14"/>
      <c r="P86" s="11"/>
      <c r="Q86" s="11"/>
      <c r="R86" s="11"/>
      <c r="S86" s="11"/>
      <c r="T86" s="11"/>
      <c r="U86" s="15"/>
      <c r="V86" s="12"/>
    </row>
    <row r="87" spans="1:22" s="5" customFormat="1" ht="15.75">
      <c r="A87" s="65">
        <v>3113</v>
      </c>
      <c r="B87" s="4"/>
      <c r="C87" s="21" t="s">
        <v>65</v>
      </c>
      <c r="D87" s="21"/>
      <c r="E87" s="21"/>
      <c r="F87" s="21"/>
      <c r="G87" s="74">
        <v>200000</v>
      </c>
      <c r="H87" s="32">
        <v>200000</v>
      </c>
      <c r="I87" s="74">
        <v>474820.3</v>
      </c>
      <c r="J87" s="77">
        <v>1228839</v>
      </c>
      <c r="K87" s="14"/>
      <c r="L87" s="9"/>
      <c r="M87" s="14"/>
      <c r="N87" s="14"/>
      <c r="O87" s="14"/>
      <c r="P87" s="15"/>
      <c r="Q87" s="15"/>
      <c r="R87" s="15"/>
      <c r="S87" s="15"/>
      <c r="T87" s="15"/>
      <c r="U87" s="15"/>
      <c r="V87" s="15"/>
    </row>
    <row r="88" spans="1:22" ht="15.75">
      <c r="A88" s="65">
        <v>3119</v>
      </c>
      <c r="B88" s="4"/>
      <c r="C88" s="21" t="s">
        <v>66</v>
      </c>
      <c r="D88" s="21"/>
      <c r="E88" s="21"/>
      <c r="F88" s="21"/>
      <c r="G88" s="74">
        <v>3272000</v>
      </c>
      <c r="H88" s="32">
        <v>4013990.6</v>
      </c>
      <c r="I88" s="74">
        <v>3141990.6</v>
      </c>
      <c r="J88" s="77">
        <v>3272000</v>
      </c>
      <c r="K88" s="14"/>
      <c r="L88" s="9"/>
      <c r="M88" s="14"/>
      <c r="N88" s="14"/>
      <c r="O88" s="14"/>
      <c r="P88" s="15"/>
      <c r="Q88" s="15"/>
      <c r="R88" s="15"/>
      <c r="S88" s="15"/>
      <c r="T88" s="15"/>
      <c r="U88" s="15"/>
      <c r="V88" s="15"/>
    </row>
    <row r="89" spans="1:22" ht="15.75">
      <c r="A89" s="65">
        <v>3312</v>
      </c>
      <c r="B89" s="4"/>
      <c r="C89" s="21" t="s">
        <v>30</v>
      </c>
      <c r="D89" s="21"/>
      <c r="E89" s="21"/>
      <c r="F89" s="21"/>
      <c r="G89" s="74">
        <v>250000</v>
      </c>
      <c r="H89" s="32">
        <v>250000</v>
      </c>
      <c r="I89" s="74">
        <v>161155</v>
      </c>
      <c r="J89" s="77">
        <v>250000</v>
      </c>
      <c r="K89" s="14"/>
      <c r="L89" s="14"/>
      <c r="M89" s="14"/>
      <c r="N89" s="14"/>
      <c r="O89" s="14"/>
      <c r="P89" s="15"/>
      <c r="Q89" s="15"/>
      <c r="R89" s="15"/>
      <c r="S89" s="15"/>
      <c r="T89" s="15"/>
      <c r="U89" s="15"/>
      <c r="V89" s="15"/>
    </row>
    <row r="90" spans="1:22" ht="15.75">
      <c r="A90" s="65">
        <v>3314</v>
      </c>
      <c r="B90" s="4"/>
      <c r="C90" s="21" t="s">
        <v>31</v>
      </c>
      <c r="D90" s="21"/>
      <c r="E90" s="21"/>
      <c r="F90" s="21"/>
      <c r="G90" s="74">
        <v>700000</v>
      </c>
      <c r="H90" s="32">
        <v>700000</v>
      </c>
      <c r="I90" s="74">
        <v>529840.17</v>
      </c>
      <c r="J90" s="77">
        <v>750000</v>
      </c>
      <c r="K90" s="14"/>
      <c r="L90" s="14"/>
      <c r="M90" s="14"/>
      <c r="N90" s="14"/>
      <c r="O90" s="14"/>
      <c r="P90" s="15"/>
      <c r="Q90" s="15"/>
      <c r="R90" s="15"/>
      <c r="S90" s="15"/>
      <c r="T90" s="15"/>
      <c r="U90" s="15"/>
      <c r="V90" s="15"/>
    </row>
    <row r="91" spans="1:22" s="5" customFormat="1" ht="12.75">
      <c r="A91" s="65">
        <v>3319</v>
      </c>
      <c r="B91" s="4"/>
      <c r="C91" s="21" t="s">
        <v>32</v>
      </c>
      <c r="D91" s="21"/>
      <c r="E91" s="21"/>
      <c r="F91" s="23"/>
      <c r="G91" s="74">
        <v>450000</v>
      </c>
      <c r="H91" s="32">
        <v>490000</v>
      </c>
      <c r="I91" s="74">
        <v>421492</v>
      </c>
      <c r="J91" s="77">
        <v>450000</v>
      </c>
      <c r="K91" s="14"/>
      <c r="L91" s="9"/>
      <c r="M91" s="14"/>
      <c r="N91" s="14"/>
      <c r="O91" s="14"/>
      <c r="P91" s="12"/>
      <c r="Q91" s="12"/>
      <c r="R91" s="12"/>
      <c r="S91" s="12"/>
      <c r="T91" s="12"/>
      <c r="U91" s="12"/>
      <c r="V91" s="12"/>
    </row>
    <row r="92" spans="1:22" ht="12.75">
      <c r="A92" s="62">
        <v>3329</v>
      </c>
      <c r="B92" s="1"/>
      <c r="C92" s="19" t="s">
        <v>67</v>
      </c>
      <c r="D92" s="19"/>
      <c r="E92" s="19"/>
      <c r="F92" s="19"/>
      <c r="G92" s="74">
        <v>50000</v>
      </c>
      <c r="H92" s="32">
        <v>50000</v>
      </c>
      <c r="I92" s="74">
        <v>43072.9</v>
      </c>
      <c r="J92" s="77">
        <v>400000</v>
      </c>
      <c r="K92" s="14"/>
      <c r="L92" s="9"/>
      <c r="M92" s="14"/>
      <c r="N92" s="14"/>
      <c r="O92" s="14"/>
      <c r="P92" s="11"/>
      <c r="Q92" s="11"/>
      <c r="R92" s="11"/>
      <c r="S92" s="11"/>
      <c r="T92" s="11"/>
      <c r="U92" s="11"/>
      <c r="V92" s="11"/>
    </row>
    <row r="93" spans="1:22" ht="12.75">
      <c r="A93" s="65">
        <v>3330</v>
      </c>
      <c r="B93" s="4"/>
      <c r="C93" s="21" t="s">
        <v>68</v>
      </c>
      <c r="D93" s="21"/>
      <c r="E93" s="21"/>
      <c r="F93" s="21"/>
      <c r="G93" s="74">
        <v>42000</v>
      </c>
      <c r="H93" s="32">
        <v>42000</v>
      </c>
      <c r="I93" s="74">
        <v>42000</v>
      </c>
      <c r="J93" s="77">
        <v>42000</v>
      </c>
      <c r="K93" s="14"/>
      <c r="L93" s="9"/>
      <c r="M93" s="14"/>
      <c r="N93" s="14"/>
      <c r="O93" s="14"/>
      <c r="P93" s="11"/>
      <c r="Q93" s="11"/>
      <c r="R93" s="11"/>
      <c r="S93" s="11"/>
      <c r="T93" s="11"/>
      <c r="U93" s="11"/>
      <c r="V93" s="11"/>
    </row>
    <row r="94" spans="1:15" s="5" customFormat="1" ht="12.75">
      <c r="A94" s="65">
        <v>3341</v>
      </c>
      <c r="B94" s="4"/>
      <c r="C94" s="21" t="s">
        <v>69</v>
      </c>
      <c r="D94" s="21"/>
      <c r="E94" s="21"/>
      <c r="F94" s="21"/>
      <c r="G94" s="74">
        <v>100000</v>
      </c>
      <c r="H94" s="32">
        <v>100000</v>
      </c>
      <c r="I94" s="74">
        <v>77674.68</v>
      </c>
      <c r="J94" s="77">
        <v>100000</v>
      </c>
      <c r="K94" s="14"/>
      <c r="L94" s="9"/>
      <c r="M94" s="9"/>
      <c r="N94" s="9"/>
      <c r="O94" s="9"/>
    </row>
    <row r="95" spans="1:15" s="12" customFormat="1" ht="12.75">
      <c r="A95" s="65">
        <v>3399</v>
      </c>
      <c r="B95" s="4"/>
      <c r="C95" s="21" t="s">
        <v>33</v>
      </c>
      <c r="D95" s="21"/>
      <c r="E95" s="21"/>
      <c r="F95" s="21"/>
      <c r="G95" s="74">
        <v>500000</v>
      </c>
      <c r="H95" s="32">
        <v>700000</v>
      </c>
      <c r="I95" s="74">
        <v>565899.6</v>
      </c>
      <c r="J95" s="77">
        <v>500000</v>
      </c>
      <c r="K95" s="14"/>
      <c r="L95" s="14"/>
      <c r="M95" s="14"/>
      <c r="N95" s="14"/>
      <c r="O95" s="14"/>
    </row>
    <row r="96" spans="1:15" s="12" customFormat="1" ht="12.75">
      <c r="A96" s="65">
        <v>3412</v>
      </c>
      <c r="B96" s="4"/>
      <c r="C96" s="21" t="s">
        <v>34</v>
      </c>
      <c r="D96" s="21"/>
      <c r="E96" s="21"/>
      <c r="F96" s="21"/>
      <c r="G96" s="74">
        <v>50000</v>
      </c>
      <c r="H96" s="32">
        <v>500000</v>
      </c>
      <c r="I96" s="74">
        <v>129754</v>
      </c>
      <c r="J96" s="77">
        <v>0</v>
      </c>
      <c r="K96" s="14"/>
      <c r="L96" s="14"/>
      <c r="M96" s="14"/>
      <c r="N96" s="14"/>
      <c r="O96" s="14"/>
    </row>
    <row r="97" spans="1:15" s="5" customFormat="1" ht="12.75">
      <c r="A97" s="62">
        <v>3419</v>
      </c>
      <c r="B97" s="1"/>
      <c r="C97" s="19" t="s">
        <v>70</v>
      </c>
      <c r="D97" s="19"/>
      <c r="E97" s="19"/>
      <c r="F97" s="19"/>
      <c r="G97" s="74">
        <v>350000</v>
      </c>
      <c r="H97" s="32">
        <v>550000</v>
      </c>
      <c r="I97" s="74">
        <v>550000</v>
      </c>
      <c r="J97" s="77">
        <v>310000</v>
      </c>
      <c r="K97" s="14"/>
      <c r="L97" s="9"/>
      <c r="M97" s="9"/>
      <c r="N97" s="9"/>
      <c r="O97" s="9"/>
    </row>
    <row r="98" spans="1:15" ht="12.75">
      <c r="A98" s="65">
        <v>3421</v>
      </c>
      <c r="B98" s="4"/>
      <c r="C98" s="21" t="s">
        <v>71</v>
      </c>
      <c r="D98" s="21"/>
      <c r="E98" s="21"/>
      <c r="F98" s="21"/>
      <c r="G98" s="74">
        <v>75000</v>
      </c>
      <c r="H98" s="32">
        <v>98000</v>
      </c>
      <c r="I98" s="74">
        <v>53262</v>
      </c>
      <c r="J98" s="77">
        <v>75000</v>
      </c>
      <c r="K98" s="14"/>
      <c r="L98" s="9"/>
      <c r="M98" s="9"/>
      <c r="N98" s="9"/>
      <c r="O98" s="9"/>
    </row>
    <row r="99" spans="1:15" ht="12.75">
      <c r="A99" s="62">
        <v>3429</v>
      </c>
      <c r="B99" s="1"/>
      <c r="C99" s="19" t="s">
        <v>72</v>
      </c>
      <c r="D99" s="19"/>
      <c r="E99" s="19"/>
      <c r="F99" s="19"/>
      <c r="G99" s="74">
        <v>120000</v>
      </c>
      <c r="H99" s="32">
        <v>135000</v>
      </c>
      <c r="I99" s="74">
        <v>135000</v>
      </c>
      <c r="J99" s="77">
        <v>135000</v>
      </c>
      <c r="K99" s="14"/>
      <c r="L99" s="9"/>
      <c r="M99" s="9"/>
      <c r="N99" s="9"/>
      <c r="O99" s="9"/>
    </row>
    <row r="100" spans="1:15" ht="12.75">
      <c r="A100" s="62">
        <v>3522</v>
      </c>
      <c r="B100" s="1">
        <v>5221</v>
      </c>
      <c r="C100" s="19" t="s">
        <v>73</v>
      </c>
      <c r="D100" s="19"/>
      <c r="E100" s="19"/>
      <c r="F100" s="19"/>
      <c r="G100" s="74">
        <v>60000</v>
      </c>
      <c r="H100" s="32">
        <v>60000</v>
      </c>
      <c r="I100" s="74">
        <v>30000</v>
      </c>
      <c r="J100" s="77">
        <v>60000</v>
      </c>
      <c r="K100" s="14"/>
      <c r="L100" s="9"/>
      <c r="M100" s="9"/>
      <c r="N100" s="9"/>
      <c r="O100" s="9"/>
    </row>
    <row r="101" spans="1:22" ht="12.75">
      <c r="A101" s="65">
        <v>3612</v>
      </c>
      <c r="B101" s="4"/>
      <c r="C101" s="21" t="s">
        <v>35</v>
      </c>
      <c r="D101" s="21"/>
      <c r="E101" s="21"/>
      <c r="F101" s="21"/>
      <c r="G101" s="74">
        <v>3540000</v>
      </c>
      <c r="H101" s="32">
        <v>3540000</v>
      </c>
      <c r="I101" s="74">
        <v>2643285.03</v>
      </c>
      <c r="J101" s="77">
        <v>6900000</v>
      </c>
      <c r="K101" s="14"/>
      <c r="L101" s="9"/>
      <c r="M101" s="9"/>
      <c r="N101" s="9"/>
      <c r="O101" s="9"/>
      <c r="U101" s="27"/>
      <c r="V101" s="27"/>
    </row>
    <row r="102" spans="1:22" s="5" customFormat="1" ht="12.75">
      <c r="A102" s="65">
        <v>3613</v>
      </c>
      <c r="B102" s="4"/>
      <c r="C102" s="21" t="s">
        <v>36</v>
      </c>
      <c r="D102" s="21"/>
      <c r="E102" s="21"/>
      <c r="F102" s="21"/>
      <c r="G102" s="74">
        <v>326000</v>
      </c>
      <c r="H102" s="32">
        <v>1426000</v>
      </c>
      <c r="I102" s="74">
        <v>1400200.6</v>
      </c>
      <c r="J102" s="77">
        <v>500000</v>
      </c>
      <c r="K102" s="14"/>
      <c r="L102" s="9"/>
      <c r="M102" s="9"/>
      <c r="N102" s="9"/>
      <c r="O102" s="14"/>
      <c r="P102" s="12"/>
      <c r="Q102" s="12"/>
      <c r="R102" s="12"/>
      <c r="U102" s="28"/>
      <c r="V102" s="28"/>
    </row>
    <row r="103" spans="1:22" ht="12.75">
      <c r="A103" s="65">
        <v>3619</v>
      </c>
      <c r="B103" s="4"/>
      <c r="C103" s="21" t="s">
        <v>74</v>
      </c>
      <c r="D103" s="21"/>
      <c r="E103" s="21"/>
      <c r="F103" s="21"/>
      <c r="G103" s="74">
        <v>300000</v>
      </c>
      <c r="H103" s="32">
        <v>300000</v>
      </c>
      <c r="I103" s="74">
        <v>292622</v>
      </c>
      <c r="J103" s="77">
        <v>300000</v>
      </c>
      <c r="K103" s="14"/>
      <c r="L103" s="9"/>
      <c r="M103" s="36"/>
      <c r="N103" s="36"/>
      <c r="O103" s="14"/>
      <c r="P103" s="11"/>
      <c r="Q103" s="11"/>
      <c r="R103" s="11"/>
      <c r="S103" s="11"/>
      <c r="T103" s="11"/>
      <c r="U103" s="29"/>
      <c r="V103" s="30"/>
    </row>
    <row r="104" spans="1:22" ht="12.75">
      <c r="A104" s="62">
        <v>3631</v>
      </c>
      <c r="B104" s="1"/>
      <c r="C104" s="19" t="s">
        <v>75</v>
      </c>
      <c r="D104" s="19"/>
      <c r="E104" s="19"/>
      <c r="F104" s="19"/>
      <c r="G104" s="74">
        <v>780000</v>
      </c>
      <c r="H104" s="32">
        <v>805000</v>
      </c>
      <c r="I104" s="74">
        <v>753795.85</v>
      </c>
      <c r="J104" s="77">
        <v>500000</v>
      </c>
      <c r="K104" s="14"/>
      <c r="L104" s="9"/>
      <c r="M104" s="36"/>
      <c r="N104" s="36"/>
      <c r="O104" s="14"/>
      <c r="P104" s="11"/>
      <c r="Q104" s="11"/>
      <c r="R104" s="11"/>
      <c r="S104" s="11"/>
      <c r="T104" s="11"/>
      <c r="U104" s="29"/>
      <c r="V104" s="30"/>
    </row>
    <row r="105" spans="1:22" ht="12.75">
      <c r="A105" s="65">
        <v>3632</v>
      </c>
      <c r="B105" s="4"/>
      <c r="C105" s="21" t="s">
        <v>38</v>
      </c>
      <c r="D105" s="21"/>
      <c r="E105" s="21"/>
      <c r="F105" s="21"/>
      <c r="G105" s="74">
        <v>104500</v>
      </c>
      <c r="H105" s="32">
        <v>104500</v>
      </c>
      <c r="I105" s="74">
        <v>75269</v>
      </c>
      <c r="J105" s="77">
        <v>115000</v>
      </c>
      <c r="K105" s="14"/>
      <c r="L105" s="9"/>
      <c r="M105" s="36"/>
      <c r="N105" s="36"/>
      <c r="O105" s="14"/>
      <c r="P105" s="11"/>
      <c r="Q105" s="11"/>
      <c r="R105" s="11"/>
      <c r="S105" s="11"/>
      <c r="T105" s="11"/>
      <c r="U105" s="29"/>
      <c r="V105" s="30"/>
    </row>
    <row r="106" spans="1:22" ht="12.75">
      <c r="A106" s="65">
        <v>3635</v>
      </c>
      <c r="B106" s="4"/>
      <c r="C106" s="21" t="s">
        <v>76</v>
      </c>
      <c r="D106" s="21"/>
      <c r="E106" s="21"/>
      <c r="F106" s="21"/>
      <c r="G106" s="74">
        <v>100000</v>
      </c>
      <c r="H106" s="32">
        <v>250000</v>
      </c>
      <c r="I106" s="74">
        <v>180290</v>
      </c>
      <c r="J106" s="77">
        <v>250000</v>
      </c>
      <c r="K106" s="14"/>
      <c r="L106" s="9"/>
      <c r="M106" s="36"/>
      <c r="N106" s="36"/>
      <c r="O106" s="14"/>
      <c r="P106" s="11"/>
      <c r="Q106" s="11"/>
      <c r="R106" s="11"/>
      <c r="S106" s="11"/>
      <c r="T106" s="11"/>
      <c r="U106" s="29"/>
      <c r="V106" s="30"/>
    </row>
    <row r="107" spans="1:22" ht="12.75">
      <c r="A107" s="65">
        <v>3639</v>
      </c>
      <c r="B107" s="4"/>
      <c r="C107" s="21" t="s">
        <v>77</v>
      </c>
      <c r="D107" s="21"/>
      <c r="E107" s="21"/>
      <c r="F107" s="21"/>
      <c r="G107" s="74">
        <v>5900000</v>
      </c>
      <c r="H107" s="32">
        <v>12272000</v>
      </c>
      <c r="I107" s="74">
        <v>8012828.21</v>
      </c>
      <c r="J107" s="77">
        <v>500000</v>
      </c>
      <c r="K107" s="14"/>
      <c r="L107" s="9"/>
      <c r="M107" s="36"/>
      <c r="N107" s="14"/>
      <c r="O107" s="14"/>
      <c r="P107" s="11"/>
      <c r="Q107" s="11"/>
      <c r="R107" s="11"/>
      <c r="S107" s="11"/>
      <c r="T107" s="11"/>
      <c r="U107" s="29"/>
      <c r="V107" s="30"/>
    </row>
    <row r="108" spans="1:22" ht="12.75">
      <c r="A108" s="65">
        <v>3721</v>
      </c>
      <c r="B108" s="4"/>
      <c r="C108" s="21" t="s">
        <v>78</v>
      </c>
      <c r="D108" s="21"/>
      <c r="E108" s="21"/>
      <c r="F108" s="21"/>
      <c r="G108" s="74">
        <v>20000</v>
      </c>
      <c r="H108" s="32">
        <v>20000</v>
      </c>
      <c r="I108" s="74">
        <v>0</v>
      </c>
      <c r="J108" s="77">
        <v>20000</v>
      </c>
      <c r="K108" s="14"/>
      <c r="L108" s="9"/>
      <c r="M108" s="36"/>
      <c r="N108" s="14"/>
      <c r="O108" s="14"/>
      <c r="P108" s="11"/>
      <c r="Q108" s="11"/>
      <c r="R108" s="11"/>
      <c r="S108" s="11"/>
      <c r="T108" s="11"/>
      <c r="U108" s="29"/>
      <c r="V108" s="30"/>
    </row>
    <row r="109" spans="1:22" ht="12.75">
      <c r="A109" s="65">
        <v>3722</v>
      </c>
      <c r="B109" s="4"/>
      <c r="C109" s="21" t="s">
        <v>79</v>
      </c>
      <c r="D109" s="21"/>
      <c r="E109" s="21"/>
      <c r="F109" s="21"/>
      <c r="G109" s="74">
        <v>1800000</v>
      </c>
      <c r="H109" s="32">
        <v>1800000</v>
      </c>
      <c r="I109" s="74">
        <v>1431103.7</v>
      </c>
      <c r="J109" s="77">
        <v>1800000</v>
      </c>
      <c r="K109" s="14"/>
      <c r="L109" s="9"/>
      <c r="M109" s="36"/>
      <c r="N109" s="14"/>
      <c r="O109" s="14"/>
      <c r="P109" s="11"/>
      <c r="Q109" s="11"/>
      <c r="R109" s="11"/>
      <c r="S109" s="11"/>
      <c r="T109" s="11"/>
      <c r="U109" s="29"/>
      <c r="V109" s="30"/>
    </row>
    <row r="110" spans="1:22" ht="12.75">
      <c r="A110" s="65">
        <v>3723</v>
      </c>
      <c r="B110" s="4"/>
      <c r="C110" s="21" t="s">
        <v>80</v>
      </c>
      <c r="D110" s="21"/>
      <c r="E110" s="21"/>
      <c r="F110" s="21"/>
      <c r="G110" s="74">
        <v>350000</v>
      </c>
      <c r="H110" s="32">
        <v>550000</v>
      </c>
      <c r="I110" s="74">
        <v>489465.4</v>
      </c>
      <c r="J110" s="77">
        <v>700000</v>
      </c>
      <c r="K110" s="14"/>
      <c r="L110" s="9"/>
      <c r="M110" s="36"/>
      <c r="N110" s="14"/>
      <c r="O110" s="14"/>
      <c r="P110" s="11"/>
      <c r="Q110" s="11"/>
      <c r="R110" s="11"/>
      <c r="S110" s="11"/>
      <c r="T110" s="11"/>
      <c r="U110" s="29"/>
      <c r="V110" s="30"/>
    </row>
    <row r="111" spans="1:22" ht="12.75">
      <c r="A111" s="65">
        <v>3725</v>
      </c>
      <c r="B111" s="4"/>
      <c r="C111" s="18" t="s">
        <v>109</v>
      </c>
      <c r="D111" s="21"/>
      <c r="E111" s="21"/>
      <c r="F111" s="21"/>
      <c r="G111" s="74"/>
      <c r="H111" s="32">
        <v>7260</v>
      </c>
      <c r="I111" s="74">
        <v>7260</v>
      </c>
      <c r="J111" s="77">
        <v>0</v>
      </c>
      <c r="K111" s="14"/>
      <c r="L111" s="9"/>
      <c r="M111" s="36"/>
      <c r="N111" s="14"/>
      <c r="O111" s="14"/>
      <c r="P111" s="11"/>
      <c r="Q111" s="11"/>
      <c r="R111" s="11"/>
      <c r="S111" s="11"/>
      <c r="T111" s="11"/>
      <c r="U111" s="29"/>
      <c r="V111" s="30"/>
    </row>
    <row r="112" spans="1:22" s="5" customFormat="1" ht="12.75">
      <c r="A112" s="62">
        <v>3726</v>
      </c>
      <c r="B112" s="1"/>
      <c r="C112" s="19" t="s">
        <v>81</v>
      </c>
      <c r="D112" s="19"/>
      <c r="E112" s="19"/>
      <c r="F112" s="19"/>
      <c r="G112" s="74">
        <v>626000</v>
      </c>
      <c r="H112" s="32">
        <v>626000</v>
      </c>
      <c r="I112" s="74">
        <v>587145.96</v>
      </c>
      <c r="J112" s="77">
        <v>650000</v>
      </c>
      <c r="K112" s="14"/>
      <c r="L112" s="9"/>
      <c r="M112" s="36"/>
      <c r="N112" s="14"/>
      <c r="O112" s="14"/>
      <c r="P112" s="11"/>
      <c r="Q112" s="11"/>
      <c r="R112" s="11"/>
      <c r="S112" s="11"/>
      <c r="T112" s="11"/>
      <c r="U112" s="29"/>
      <c r="V112" s="30"/>
    </row>
    <row r="113" spans="1:22" ht="12.75">
      <c r="A113" s="62">
        <v>3728</v>
      </c>
      <c r="B113" s="1"/>
      <c r="C113" s="19" t="s">
        <v>82</v>
      </c>
      <c r="D113" s="19"/>
      <c r="E113" s="19"/>
      <c r="F113" s="19"/>
      <c r="G113" s="74">
        <v>50000</v>
      </c>
      <c r="H113" s="32">
        <v>50000</v>
      </c>
      <c r="I113" s="74">
        <v>0</v>
      </c>
      <c r="J113" s="77">
        <v>0</v>
      </c>
      <c r="K113" s="14"/>
      <c r="L113" s="9"/>
      <c r="M113" s="36"/>
      <c r="N113" s="14"/>
      <c r="O113" s="14"/>
      <c r="P113" s="11"/>
      <c r="Q113" s="11"/>
      <c r="R113" s="11"/>
      <c r="S113" s="11"/>
      <c r="T113" s="11"/>
      <c r="U113" s="29"/>
      <c r="V113" s="30"/>
    </row>
    <row r="114" spans="1:22" s="12" customFormat="1" ht="12.75">
      <c r="A114" s="62">
        <v>3729</v>
      </c>
      <c r="B114" s="1"/>
      <c r="C114" s="19" t="s">
        <v>83</v>
      </c>
      <c r="D114" s="19"/>
      <c r="E114" s="19"/>
      <c r="F114" s="19"/>
      <c r="G114" s="74">
        <v>428000</v>
      </c>
      <c r="H114" s="32">
        <v>428000</v>
      </c>
      <c r="I114" s="74">
        <v>350917.9</v>
      </c>
      <c r="J114" s="77">
        <v>500000</v>
      </c>
      <c r="K114" s="14"/>
      <c r="L114" s="14"/>
      <c r="M114" s="36"/>
      <c r="N114" s="14"/>
      <c r="O114" s="14"/>
      <c r="P114" s="11"/>
      <c r="Q114" s="11"/>
      <c r="R114" s="11"/>
      <c r="S114" s="11"/>
      <c r="T114" s="11"/>
      <c r="U114" s="29"/>
      <c r="V114" s="30"/>
    </row>
    <row r="115" spans="1:22" s="12" customFormat="1" ht="12.75">
      <c r="A115" s="62">
        <v>3745</v>
      </c>
      <c r="B115" s="1"/>
      <c r="C115" s="19" t="s">
        <v>84</v>
      </c>
      <c r="D115" s="19"/>
      <c r="E115" s="19"/>
      <c r="F115" s="19"/>
      <c r="G115" s="32">
        <v>2997500</v>
      </c>
      <c r="H115" s="32">
        <v>3885500</v>
      </c>
      <c r="I115" s="32">
        <v>3544001.55</v>
      </c>
      <c r="J115" s="95">
        <v>3000000</v>
      </c>
      <c r="K115" s="14"/>
      <c r="L115" s="90"/>
      <c r="M115" s="36"/>
      <c r="N115" s="14"/>
      <c r="O115" s="14"/>
      <c r="P115" s="91"/>
      <c r="Q115" s="91"/>
      <c r="R115" s="91"/>
      <c r="S115" s="91"/>
      <c r="T115" s="92"/>
      <c r="U115" s="93"/>
      <c r="V115" s="94"/>
    </row>
    <row r="116" spans="1:15" s="91" customFormat="1" ht="12.75">
      <c r="A116" s="62">
        <v>4341</v>
      </c>
      <c r="B116" s="1">
        <v>5194</v>
      </c>
      <c r="C116" s="19" t="s">
        <v>85</v>
      </c>
      <c r="D116" s="19"/>
      <c r="E116" s="19"/>
      <c r="F116" s="19"/>
      <c r="G116" s="32">
        <v>60000</v>
      </c>
      <c r="H116" s="32">
        <v>60000</v>
      </c>
      <c r="I116" s="32">
        <v>21600</v>
      </c>
      <c r="J116" s="95">
        <v>30000</v>
      </c>
      <c r="K116" s="14"/>
      <c r="L116" s="14"/>
      <c r="M116" s="14"/>
      <c r="N116" s="14"/>
      <c r="O116" s="14"/>
    </row>
    <row r="117" spans="1:15" s="91" customFormat="1" ht="12.75">
      <c r="A117" s="62">
        <v>4343</v>
      </c>
      <c r="B117" s="1"/>
      <c r="C117" s="19" t="s">
        <v>97</v>
      </c>
      <c r="D117" s="19"/>
      <c r="E117" s="19"/>
      <c r="F117" s="19"/>
      <c r="G117" s="32">
        <v>70000</v>
      </c>
      <c r="H117" s="32">
        <v>70000</v>
      </c>
      <c r="I117" s="32">
        <v>0</v>
      </c>
      <c r="J117" s="95">
        <v>70000</v>
      </c>
      <c r="K117" s="14"/>
      <c r="L117" s="14"/>
      <c r="M117" s="14"/>
      <c r="N117" s="14"/>
      <c r="O117" s="14"/>
    </row>
    <row r="118" spans="1:15" s="91" customFormat="1" ht="12.75">
      <c r="A118" s="62">
        <v>4351</v>
      </c>
      <c r="B118" s="1">
        <v>5229</v>
      </c>
      <c r="C118" s="19" t="s">
        <v>86</v>
      </c>
      <c r="D118" s="19"/>
      <c r="E118" s="19"/>
      <c r="F118" s="19"/>
      <c r="G118" s="32">
        <v>550000</v>
      </c>
      <c r="H118" s="32">
        <v>550000</v>
      </c>
      <c r="I118" s="32">
        <v>505000</v>
      </c>
      <c r="J118" s="95">
        <v>550000</v>
      </c>
      <c r="K118" s="14"/>
      <c r="L118" s="14"/>
      <c r="M118" s="14"/>
      <c r="N118" s="14"/>
      <c r="O118" s="14"/>
    </row>
    <row r="119" spans="1:15" s="91" customFormat="1" ht="12.75">
      <c r="A119" s="62">
        <v>5512</v>
      </c>
      <c r="B119" s="1"/>
      <c r="C119" s="19" t="s">
        <v>87</v>
      </c>
      <c r="D119" s="19"/>
      <c r="E119" s="19"/>
      <c r="F119" s="19"/>
      <c r="G119" s="32">
        <v>790000</v>
      </c>
      <c r="H119" s="32">
        <v>10490000</v>
      </c>
      <c r="I119" s="32">
        <v>9874136.37</v>
      </c>
      <c r="J119" s="95">
        <v>2226000</v>
      </c>
      <c r="K119" s="14"/>
      <c r="L119" s="14"/>
      <c r="M119" s="14"/>
      <c r="N119" s="14"/>
      <c r="O119" s="14"/>
    </row>
    <row r="120" spans="1:15" s="91" customFormat="1" ht="12.75">
      <c r="A120" s="62">
        <v>6112</v>
      </c>
      <c r="B120" s="1"/>
      <c r="C120" s="19" t="s">
        <v>88</v>
      </c>
      <c r="D120" s="19"/>
      <c r="E120" s="19"/>
      <c r="F120" s="19"/>
      <c r="G120" s="32">
        <v>1750000</v>
      </c>
      <c r="H120" s="32">
        <v>1750000</v>
      </c>
      <c r="I120" s="32">
        <v>1371837.45</v>
      </c>
      <c r="J120" s="95">
        <v>1900000</v>
      </c>
      <c r="K120" s="14"/>
      <c r="L120" s="14"/>
      <c r="M120" s="14"/>
      <c r="N120" s="14"/>
      <c r="O120" s="14"/>
    </row>
    <row r="121" spans="1:15" s="91" customFormat="1" ht="12.75">
      <c r="A121" s="62">
        <v>6115</v>
      </c>
      <c r="B121" s="1"/>
      <c r="C121" s="19" t="s">
        <v>106</v>
      </c>
      <c r="D121" s="19"/>
      <c r="E121" s="19"/>
      <c r="F121" s="19"/>
      <c r="G121" s="32"/>
      <c r="H121" s="32"/>
      <c r="I121" s="32">
        <v>18337</v>
      </c>
      <c r="J121" s="95">
        <v>40000</v>
      </c>
      <c r="K121" s="14"/>
      <c r="L121" s="14"/>
      <c r="M121" s="14"/>
      <c r="N121" s="14"/>
      <c r="O121" s="14"/>
    </row>
    <row r="122" spans="1:15" s="91" customFormat="1" ht="12.75">
      <c r="A122" s="62">
        <v>6171</v>
      </c>
      <c r="B122" s="1"/>
      <c r="C122" s="19" t="s">
        <v>48</v>
      </c>
      <c r="D122" s="19"/>
      <c r="E122" s="19"/>
      <c r="F122" s="19"/>
      <c r="G122" s="32">
        <v>5450000</v>
      </c>
      <c r="H122" s="32">
        <v>5590000</v>
      </c>
      <c r="I122" s="32">
        <v>4489886.41</v>
      </c>
      <c r="J122" s="95">
        <v>6000000</v>
      </c>
      <c r="K122" s="14"/>
      <c r="L122" s="14"/>
      <c r="M122" s="14"/>
      <c r="N122" s="14"/>
      <c r="O122" s="14"/>
    </row>
    <row r="123" spans="1:15" s="12" customFormat="1" ht="12.75">
      <c r="A123" s="62">
        <v>6310</v>
      </c>
      <c r="B123" s="1"/>
      <c r="C123" s="19" t="s">
        <v>94</v>
      </c>
      <c r="D123" s="19"/>
      <c r="E123" s="19"/>
      <c r="F123" s="19"/>
      <c r="G123" s="32">
        <v>25000</v>
      </c>
      <c r="H123" s="32">
        <v>25000</v>
      </c>
      <c r="I123" s="32">
        <v>34898.81</v>
      </c>
      <c r="J123" s="95">
        <v>40000</v>
      </c>
      <c r="K123" s="14"/>
      <c r="L123" s="14"/>
      <c r="M123" s="14"/>
      <c r="N123" s="14"/>
      <c r="O123" s="14"/>
    </row>
    <row r="124" spans="1:15" s="12" customFormat="1" ht="12.75">
      <c r="A124" s="62">
        <v>6399</v>
      </c>
      <c r="B124" s="1"/>
      <c r="C124" s="19" t="s">
        <v>89</v>
      </c>
      <c r="D124" s="19"/>
      <c r="E124" s="19"/>
      <c r="F124" s="19"/>
      <c r="G124" s="32">
        <v>2000000</v>
      </c>
      <c r="H124" s="32">
        <v>2000000</v>
      </c>
      <c r="I124" s="32">
        <v>2464686.57</v>
      </c>
      <c r="J124" s="95">
        <v>2500000</v>
      </c>
      <c r="K124" s="14"/>
      <c r="L124" s="14"/>
      <c r="M124" s="14"/>
      <c r="N124" s="14"/>
      <c r="O124" s="14"/>
    </row>
    <row r="125" spans="1:15" s="12" customFormat="1" ht="12.75">
      <c r="A125" s="62">
        <v>6402</v>
      </c>
      <c r="B125" s="1"/>
      <c r="C125" s="19" t="s">
        <v>110</v>
      </c>
      <c r="D125" s="19"/>
      <c r="E125" s="19"/>
      <c r="F125" s="19"/>
      <c r="G125" s="32">
        <v>17800</v>
      </c>
      <c r="H125" s="32">
        <v>11504</v>
      </c>
      <c r="I125" s="32">
        <v>11504</v>
      </c>
      <c r="J125" s="95">
        <v>0</v>
      </c>
      <c r="K125" s="14"/>
      <c r="L125" s="14"/>
      <c r="M125" s="14"/>
      <c r="N125" s="14"/>
      <c r="O125" s="14"/>
    </row>
    <row r="126" spans="1:15" s="91" customFormat="1" ht="12.75">
      <c r="A126" s="62">
        <v>6409</v>
      </c>
      <c r="B126" s="1"/>
      <c r="C126" s="19" t="s">
        <v>90</v>
      </c>
      <c r="D126" s="19"/>
      <c r="E126" s="19"/>
      <c r="F126" s="19"/>
      <c r="G126" s="32"/>
      <c r="H126" s="32">
        <v>20137.6</v>
      </c>
      <c r="I126" s="32">
        <v>20137.6</v>
      </c>
      <c r="J126" s="95">
        <v>20000</v>
      </c>
      <c r="K126" s="14"/>
      <c r="L126" s="14"/>
      <c r="M126" s="14"/>
      <c r="N126" s="14"/>
      <c r="O126" s="14"/>
    </row>
    <row r="127" spans="1:10" ht="13.5" thickBot="1">
      <c r="A127" s="68"/>
      <c r="B127" s="2"/>
      <c r="C127" s="3"/>
      <c r="D127" s="24"/>
      <c r="E127" s="3"/>
      <c r="F127" s="3"/>
      <c r="G127" s="3"/>
      <c r="H127" s="3"/>
      <c r="I127" s="79"/>
      <c r="J127" s="80"/>
    </row>
    <row r="128" spans="1:10" ht="16.5" thickBot="1">
      <c r="A128" s="69"/>
      <c r="B128" s="73"/>
      <c r="C128" s="46"/>
      <c r="D128" s="34" t="s">
        <v>91</v>
      </c>
      <c r="E128" s="46"/>
      <c r="F128" s="46"/>
      <c r="G128" s="47">
        <f>SUM(G73:G126)</f>
        <v>45570800</v>
      </c>
      <c r="H128" s="47">
        <f>SUM(H73:H126)</f>
        <v>70046892.19999999</v>
      </c>
      <c r="I128" s="56">
        <f>SUM(I73:I126)</f>
        <v>54120522.900000006</v>
      </c>
      <c r="J128" s="58">
        <f>SUM(J73:J127)</f>
        <v>43856839</v>
      </c>
    </row>
    <row r="129" spans="1:7" ht="15.75">
      <c r="A129" s="37"/>
      <c r="B129" s="37"/>
      <c r="C129" s="37"/>
      <c r="D129" s="13"/>
      <c r="E129" s="37"/>
      <c r="F129" s="37"/>
      <c r="G129" s="56"/>
    </row>
    <row r="130" spans="1:7" ht="12.75">
      <c r="A130" s="37"/>
      <c r="B130" s="37"/>
      <c r="C130" s="37"/>
      <c r="D130" s="37"/>
      <c r="E130" s="37"/>
      <c r="F130" s="37"/>
      <c r="G130" s="56"/>
    </row>
    <row r="131" spans="1:10" ht="12.75">
      <c r="A131" s="37"/>
      <c r="B131" s="37"/>
      <c r="C131" s="37"/>
      <c r="D131" s="37"/>
      <c r="E131" s="37"/>
      <c r="F131" s="37"/>
      <c r="G131" s="56"/>
      <c r="I131" s="51"/>
      <c r="J131" s="51"/>
    </row>
    <row r="132" spans="1:10" ht="26.25">
      <c r="A132" s="96" t="s">
        <v>92</v>
      </c>
      <c r="B132" s="97"/>
      <c r="C132" s="97"/>
      <c r="D132" s="97"/>
      <c r="E132" s="97"/>
      <c r="F132" s="97"/>
      <c r="G132" s="56"/>
      <c r="I132" s="51"/>
      <c r="J132" s="51"/>
    </row>
    <row r="133" spans="1:10" ht="15.75">
      <c r="A133" s="13" t="s">
        <v>120</v>
      </c>
      <c r="B133" s="40"/>
      <c r="C133" s="40"/>
      <c r="D133" s="40"/>
      <c r="E133" s="40"/>
      <c r="F133" s="40"/>
      <c r="G133" s="56"/>
      <c r="H133" s="51">
        <v>21167000</v>
      </c>
      <c r="I133" s="51"/>
      <c r="J133" s="51"/>
    </row>
    <row r="134" spans="1:10" ht="15.75">
      <c r="A134" s="13" t="s">
        <v>93</v>
      </c>
      <c r="B134" s="37"/>
      <c r="C134" s="37"/>
      <c r="D134" s="41"/>
      <c r="E134" s="42"/>
      <c r="F134" s="42"/>
      <c r="G134" s="56"/>
      <c r="H134" s="51">
        <f>J71</f>
        <v>57730600</v>
      </c>
      <c r="I134" s="51"/>
      <c r="J134" s="51"/>
    </row>
    <row r="135" spans="1:8" ht="15.75">
      <c r="A135" s="13" t="s">
        <v>91</v>
      </c>
      <c r="B135" s="37"/>
      <c r="C135" s="37"/>
      <c r="D135" s="41"/>
      <c r="E135" s="42"/>
      <c r="F135" s="42"/>
      <c r="G135" s="37"/>
      <c r="H135" s="51">
        <f>J128</f>
        <v>43856839</v>
      </c>
    </row>
    <row r="136" spans="1:8" ht="15.75">
      <c r="A136" s="13" t="s">
        <v>121</v>
      </c>
      <c r="B136" s="37"/>
      <c r="C136" s="37"/>
      <c r="D136" s="41"/>
      <c r="E136" s="42"/>
      <c r="F136" s="42"/>
      <c r="G136" s="38"/>
      <c r="H136" s="51">
        <f>H133+H134-H135</f>
        <v>35040761</v>
      </c>
    </row>
    <row r="137" spans="1:7" ht="12.75">
      <c r="A137" s="37"/>
      <c r="B137" s="27"/>
      <c r="C137" s="27"/>
      <c r="D137" s="27"/>
      <c r="E137" s="27"/>
      <c r="F137" s="27"/>
      <c r="G137" s="37"/>
    </row>
    <row r="138" spans="1:7" ht="15.75">
      <c r="A138" s="13"/>
      <c r="B138" s="27"/>
      <c r="C138" s="27"/>
      <c r="D138" s="27"/>
      <c r="E138" s="27"/>
      <c r="F138" s="27"/>
      <c r="G138" s="37"/>
    </row>
    <row r="139" spans="1:10" ht="15.75">
      <c r="A139" s="81" t="s">
        <v>129</v>
      </c>
      <c r="B139" s="27"/>
      <c r="C139" s="81"/>
      <c r="D139" s="27"/>
      <c r="E139" s="27"/>
      <c r="F139" s="27"/>
      <c r="G139" s="37"/>
      <c r="I139" s="37"/>
      <c r="J139" s="37"/>
    </row>
    <row r="140" spans="1:10" ht="13.5" thickBot="1">
      <c r="A140" s="37"/>
      <c r="B140" s="27"/>
      <c r="C140" s="27"/>
      <c r="D140" s="27"/>
      <c r="E140" s="27"/>
      <c r="F140" s="27"/>
      <c r="G140" s="37"/>
      <c r="I140" s="37"/>
      <c r="J140" s="37"/>
    </row>
    <row r="141" spans="1:10" ht="12.75">
      <c r="A141" s="57">
        <v>2212</v>
      </c>
      <c r="B141" s="49"/>
      <c r="C141" s="50" t="s">
        <v>122</v>
      </c>
      <c r="D141" s="25"/>
      <c r="E141" s="25"/>
      <c r="F141" s="25"/>
      <c r="G141" s="82">
        <v>350000</v>
      </c>
      <c r="H141" s="37"/>
      <c r="I141" s="37"/>
      <c r="J141" s="37"/>
    </row>
    <row r="142" spans="1:10" ht="12.75">
      <c r="A142" s="2">
        <v>2310</v>
      </c>
      <c r="B142" s="48"/>
      <c r="C142" s="32" t="s">
        <v>123</v>
      </c>
      <c r="D142" s="3"/>
      <c r="E142" s="3"/>
      <c r="F142" s="3"/>
      <c r="G142" s="83">
        <v>2500000</v>
      </c>
      <c r="H142" s="37"/>
      <c r="I142" s="37"/>
      <c r="J142" s="37"/>
    </row>
    <row r="143" spans="1:10" ht="12.75">
      <c r="A143" s="2">
        <v>2321</v>
      </c>
      <c r="B143" s="48"/>
      <c r="C143" s="32" t="s">
        <v>124</v>
      </c>
      <c r="D143" s="3"/>
      <c r="E143" s="3"/>
      <c r="F143" s="3"/>
      <c r="G143" s="83">
        <v>2500000</v>
      </c>
      <c r="H143" s="37"/>
      <c r="I143" s="37"/>
      <c r="J143" s="37"/>
    </row>
    <row r="144" spans="1:10" ht="12.75">
      <c r="A144" s="2">
        <v>2321</v>
      </c>
      <c r="B144" s="48"/>
      <c r="C144" s="32" t="s">
        <v>125</v>
      </c>
      <c r="D144" s="3"/>
      <c r="E144" s="3"/>
      <c r="F144" s="3"/>
      <c r="G144" s="83">
        <v>500000</v>
      </c>
      <c r="H144" s="37"/>
      <c r="I144" s="37"/>
      <c r="J144" s="37"/>
    </row>
    <row r="145" spans="1:10" ht="12.75">
      <c r="A145" s="2">
        <v>3113</v>
      </c>
      <c r="B145" s="48"/>
      <c r="C145" s="32" t="s">
        <v>126</v>
      </c>
      <c r="D145" s="3"/>
      <c r="E145" s="3"/>
      <c r="F145" s="3"/>
      <c r="G145" s="83">
        <v>1200000</v>
      </c>
      <c r="H145" s="37"/>
      <c r="I145" s="37"/>
      <c r="J145" s="37"/>
    </row>
    <row r="146" spans="1:10" ht="12.75">
      <c r="A146" s="2">
        <v>3329</v>
      </c>
      <c r="B146" s="48"/>
      <c r="C146" s="32" t="s">
        <v>127</v>
      </c>
      <c r="D146" s="3"/>
      <c r="E146" s="3"/>
      <c r="F146" s="3"/>
      <c r="G146" s="83">
        <v>350000</v>
      </c>
      <c r="H146" s="37"/>
      <c r="I146" s="37"/>
      <c r="J146" s="37"/>
    </row>
    <row r="147" spans="1:10" ht="12.75">
      <c r="A147" s="2">
        <v>3612</v>
      </c>
      <c r="B147" s="48"/>
      <c r="C147" s="32" t="s">
        <v>128</v>
      </c>
      <c r="D147" s="3"/>
      <c r="E147" s="3"/>
      <c r="F147" s="3"/>
      <c r="G147" s="83">
        <v>6000000</v>
      </c>
      <c r="H147" s="37"/>
      <c r="I147" s="37"/>
      <c r="J147" s="37"/>
    </row>
    <row r="148" spans="1:8" ht="12.75">
      <c r="A148" s="2">
        <v>3612</v>
      </c>
      <c r="B148" s="48"/>
      <c r="C148" s="32" t="s">
        <v>130</v>
      </c>
      <c r="D148" s="3"/>
      <c r="E148" s="3"/>
      <c r="F148" s="3"/>
      <c r="G148" s="83">
        <v>200000</v>
      </c>
      <c r="H148" s="37"/>
    </row>
    <row r="149" spans="1:8" ht="12.75">
      <c r="A149" s="52">
        <v>5512</v>
      </c>
      <c r="B149" s="53"/>
      <c r="C149" s="54" t="s">
        <v>131</v>
      </c>
      <c r="D149" s="55"/>
      <c r="E149" s="55"/>
      <c r="F149" s="55"/>
      <c r="G149" s="89">
        <v>1500000</v>
      </c>
      <c r="H149" s="37"/>
    </row>
    <row r="150" spans="1:8" ht="13.5" thickBot="1">
      <c r="A150" s="85" t="s">
        <v>100</v>
      </c>
      <c r="B150" s="86"/>
      <c r="C150" s="84"/>
      <c r="D150" s="87"/>
      <c r="E150" s="87"/>
      <c r="F150" s="87"/>
      <c r="G150" s="88">
        <f>SUM(G141:G149)</f>
        <v>15100000</v>
      </c>
      <c r="H150" s="37"/>
    </row>
    <row r="151" spans="1:8" ht="12.75">
      <c r="A151" s="37"/>
      <c r="B151" s="27"/>
      <c r="C151" s="27"/>
      <c r="D151" s="27"/>
      <c r="E151" s="27"/>
      <c r="F151" s="27"/>
      <c r="G151" s="37"/>
      <c r="H151" s="37"/>
    </row>
    <row r="152" spans="1:8" ht="12.75">
      <c r="A152" s="37"/>
      <c r="B152" s="27"/>
      <c r="C152" s="27"/>
      <c r="D152" s="27"/>
      <c r="E152" s="27"/>
      <c r="F152" s="27"/>
      <c r="G152" s="37"/>
      <c r="H152" s="37"/>
    </row>
    <row r="153" spans="1:8" ht="12.75">
      <c r="A153" s="37"/>
      <c r="B153" s="27"/>
      <c r="C153" s="27"/>
      <c r="D153" s="27"/>
      <c r="E153" s="27"/>
      <c r="F153" s="27"/>
      <c r="G153" s="37"/>
      <c r="H153" s="37"/>
    </row>
    <row r="154" spans="1:8" ht="12.75">
      <c r="A154" s="37"/>
      <c r="B154" s="27"/>
      <c r="C154" s="27"/>
      <c r="D154" s="27"/>
      <c r="E154" s="27"/>
      <c r="F154" s="27"/>
      <c r="G154" s="37"/>
      <c r="H154" s="37"/>
    </row>
    <row r="155" spans="1:8" ht="12.75">
      <c r="A155" s="37"/>
      <c r="B155" s="27"/>
      <c r="C155" s="27"/>
      <c r="D155" s="27"/>
      <c r="E155" s="27"/>
      <c r="F155" s="27"/>
      <c r="G155" s="37"/>
      <c r="H155" s="37"/>
    </row>
    <row r="156" spans="1:8" ht="12.75">
      <c r="A156" s="37"/>
      <c r="B156" s="27"/>
      <c r="C156" s="27"/>
      <c r="D156" s="27"/>
      <c r="E156" s="27"/>
      <c r="F156" s="27"/>
      <c r="G156" s="37"/>
      <c r="H156" s="37"/>
    </row>
    <row r="157" spans="1:8" ht="12.75">
      <c r="A157" s="37"/>
      <c r="B157" s="27"/>
      <c r="C157" s="27"/>
      <c r="D157" s="27"/>
      <c r="E157" s="27"/>
      <c r="F157" s="27"/>
      <c r="G157" s="37"/>
      <c r="H157" s="37"/>
    </row>
    <row r="158" spans="1:8" ht="12.75">
      <c r="A158" s="37"/>
      <c r="B158" s="27"/>
      <c r="C158" s="27"/>
      <c r="D158" s="27"/>
      <c r="E158" s="27"/>
      <c r="F158" s="27"/>
      <c r="G158" s="37"/>
      <c r="H158" s="37"/>
    </row>
  </sheetData>
  <sheetProtection/>
  <mergeCells count="1">
    <mergeCell ref="A132:F13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hewer.org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Marušák</dc:creator>
  <cp:keywords/>
  <dc:description/>
  <cp:lastModifiedBy>Miroslav Mrkvička</cp:lastModifiedBy>
  <cp:lastPrinted>2015-08-25T10:28:54Z</cp:lastPrinted>
  <dcterms:created xsi:type="dcterms:W3CDTF">2015-08-24T07:31:06Z</dcterms:created>
  <dcterms:modified xsi:type="dcterms:W3CDTF">2017-11-09T06:52:18Z</dcterms:modified>
  <cp:category/>
  <cp:version/>
  <cp:contentType/>
  <cp:contentStatus/>
</cp:coreProperties>
</file>